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Alena\Desktop\"/>
    </mc:Choice>
  </mc:AlternateContent>
  <xr:revisionPtr revIDLastSave="0" documentId="8_{3B45EA21-BEA4-4B36-94BD-F1A9D6B9A9D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885" windowWidth="28800" windowHeight="1531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E285" i="9"/>
  <c r="B285" i="9" s="1"/>
  <c r="H284" i="9"/>
  <c r="G284" i="9"/>
  <c r="F284" i="9"/>
  <c r="H283" i="9"/>
  <c r="G283" i="9"/>
  <c r="F283" i="9"/>
  <c r="E283" i="9"/>
  <c r="B283" i="9" s="1"/>
  <c r="F282" i="9"/>
  <c r="H281" i="9"/>
  <c r="G281" i="9"/>
  <c r="F281" i="9"/>
  <c r="H280" i="9"/>
  <c r="G280" i="9"/>
  <c r="F280" i="9"/>
  <c r="E280" i="9"/>
  <c r="B280" i="9" s="1"/>
  <c r="H279" i="9"/>
  <c r="G279" i="9"/>
  <c r="F279" i="9"/>
  <c r="F278" i="9"/>
  <c r="F277" i="9"/>
  <c r="F276" i="9"/>
  <c r="F274" i="9"/>
  <c r="L273" i="9"/>
  <c r="F273" i="9" s="1"/>
  <c r="H273" i="9"/>
  <c r="I272" i="9"/>
  <c r="H272" i="9"/>
  <c r="F272" i="9"/>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F217" i="9" s="1"/>
  <c r="E217" i="9"/>
  <c r="M216" i="9"/>
  <c r="L216" i="9"/>
  <c r="F216" i="9"/>
  <c r="E216" i="9"/>
  <c r="B216" i="9"/>
  <c r="M215" i="9"/>
  <c r="L215" i="9"/>
  <c r="F215" i="9" s="1"/>
  <c r="E215" i="9"/>
  <c r="M214" i="9"/>
  <c r="L214" i="9"/>
  <c r="F214" i="9"/>
  <c r="E214" i="9"/>
  <c r="B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H156" i="9"/>
  <c r="G156" i="9"/>
  <c r="F156" i="9"/>
  <c r="E156" i="9"/>
  <c r="B156" i="9" s="1"/>
  <c r="H155" i="9"/>
  <c r="G155" i="9"/>
  <c r="F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H148" i="9"/>
  <c r="G148" i="9"/>
  <c r="F148" i="9"/>
  <c r="E148" i="9"/>
  <c r="B148" i="9" s="1"/>
  <c r="H147" i="9"/>
  <c r="G147" i="9"/>
  <c r="F147" i="9"/>
  <c r="H146" i="9"/>
  <c r="G146" i="9"/>
  <c r="F146" i="9"/>
  <c r="E146" i="9"/>
  <c r="B146" i="9" s="1"/>
  <c r="H145" i="9"/>
  <c r="G145" i="9"/>
  <c r="F145" i="9"/>
  <c r="H144" i="9"/>
  <c r="G144" i="9"/>
  <c r="F144" i="9"/>
  <c r="E144" i="9"/>
  <c r="B144" i="9" s="1"/>
  <c r="H143" i="9"/>
  <c r="G143" i="9"/>
  <c r="F143" i="9"/>
  <c r="F142" i="9"/>
  <c r="H141" i="9"/>
  <c r="G141" i="9"/>
  <c r="F141" i="9"/>
  <c r="H140" i="9"/>
  <c r="G140" i="9"/>
  <c r="F140" i="9"/>
  <c r="E140" i="9"/>
  <c r="B140" i="9" s="1"/>
  <c r="H139" i="9"/>
  <c r="G139" i="9"/>
  <c r="F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H132" i="9"/>
  <c r="G132" i="9"/>
  <c r="F132" i="9"/>
  <c r="E132" i="9"/>
  <c r="B132" i="9" s="1"/>
  <c r="H131" i="9"/>
  <c r="G131" i="9"/>
  <c r="F131" i="9"/>
  <c r="H130" i="9"/>
  <c r="G130" i="9"/>
  <c r="F130" i="9"/>
  <c r="E130" i="9"/>
  <c r="B130" i="9" s="1"/>
  <c r="H129" i="9"/>
  <c r="G129" i="9"/>
  <c r="F129" i="9"/>
  <c r="H128" i="9"/>
  <c r="G128" i="9"/>
  <c r="F128" i="9"/>
  <c r="E128" i="9"/>
  <c r="B128" i="9" s="1"/>
  <c r="H127" i="9"/>
  <c r="G127" i="9"/>
  <c r="F127" i="9"/>
  <c r="H126" i="9"/>
  <c r="G126" i="9"/>
  <c r="F126" i="9"/>
  <c r="E126" i="9"/>
  <c r="B126" i="9" s="1"/>
  <c r="H125" i="9"/>
  <c r="G125" i="9"/>
  <c r="F125" i="9"/>
  <c r="H124" i="9"/>
  <c r="G124" i="9"/>
  <c r="F124" i="9"/>
  <c r="E124" i="9"/>
  <c r="B124" i="9" s="1"/>
  <c r="H123" i="9"/>
  <c r="G123" i="9"/>
  <c r="F123" i="9"/>
  <c r="H122" i="9"/>
  <c r="G122" i="9"/>
  <c r="F122" i="9"/>
  <c r="E122" i="9"/>
  <c r="B122" i="9" s="1"/>
  <c r="H121" i="9"/>
  <c r="G121" i="9"/>
  <c r="F121" i="9"/>
  <c r="H120" i="9"/>
  <c r="G120" i="9"/>
  <c r="F120" i="9"/>
  <c r="E120" i="9"/>
  <c r="B120" i="9" s="1"/>
  <c r="H119" i="9"/>
  <c r="G119" i="9"/>
  <c r="F119" i="9"/>
  <c r="H118" i="9"/>
  <c r="G118" i="9"/>
  <c r="F118" i="9"/>
  <c r="E118" i="9"/>
  <c r="B118" i="9" s="1"/>
  <c r="H117" i="9"/>
  <c r="G117" i="9"/>
  <c r="F117" i="9"/>
  <c r="H116" i="9"/>
  <c r="G116" i="9"/>
  <c r="F116" i="9"/>
  <c r="E116" i="9"/>
  <c r="B116" i="9" s="1"/>
  <c r="H115" i="9"/>
  <c r="G115" i="9"/>
  <c r="F115" i="9"/>
  <c r="H114" i="9"/>
  <c r="G114" i="9"/>
  <c r="F114" i="9"/>
  <c r="E114" i="9"/>
  <c r="B114" i="9" s="1"/>
  <c r="H113" i="9"/>
  <c r="G113" i="9"/>
  <c r="F113" i="9"/>
  <c r="H112" i="9"/>
  <c r="G112" i="9"/>
  <c r="F112" i="9"/>
  <c r="E112" i="9"/>
  <c r="B112" i="9" s="1"/>
  <c r="H111" i="9"/>
  <c r="G111" i="9"/>
  <c r="F111" i="9"/>
  <c r="H110" i="9"/>
  <c r="G110" i="9"/>
  <c r="F110" i="9"/>
  <c r="E110" i="9"/>
  <c r="B110" i="9" s="1"/>
  <c r="H109" i="9"/>
  <c r="G109" i="9"/>
  <c r="F109" i="9"/>
  <c r="H108" i="9"/>
  <c r="G108" i="9"/>
  <c r="F108" i="9"/>
  <c r="E108" i="9"/>
  <c r="B108" i="9" s="1"/>
  <c r="H107" i="9"/>
  <c r="G107" i="9"/>
  <c r="F107" i="9"/>
  <c r="H106" i="9"/>
  <c r="G106" i="9"/>
  <c r="F106" i="9"/>
  <c r="E106" i="9"/>
  <c r="B106" i="9" s="1"/>
  <c r="H105" i="9"/>
  <c r="G105" i="9"/>
  <c r="F105" i="9"/>
  <c r="H104" i="9"/>
  <c r="G104" i="9"/>
  <c r="F104" i="9"/>
  <c r="E104" i="9"/>
  <c r="B104" i="9" s="1"/>
  <c r="H103" i="9"/>
  <c r="G103" i="9"/>
  <c r="F103" i="9"/>
  <c r="H102" i="9"/>
  <c r="G102" i="9"/>
  <c r="F102" i="9"/>
  <c r="E102" i="9"/>
  <c r="B102" i="9" s="1"/>
  <c r="H101" i="9"/>
  <c r="G101" i="9"/>
  <c r="F101" i="9"/>
  <c r="H100" i="9"/>
  <c r="G100" i="9"/>
  <c r="F100" i="9"/>
  <c r="E100" i="9"/>
  <c r="B100" i="9" s="1"/>
  <c r="H99" i="9"/>
  <c r="G99" i="9"/>
  <c r="F99" i="9"/>
  <c r="H98" i="9"/>
  <c r="G98" i="9"/>
  <c r="F98" i="9"/>
  <c r="E98" i="9"/>
  <c r="B98" i="9" s="1"/>
  <c r="H97" i="9"/>
  <c r="G97" i="9"/>
  <c r="F97" i="9"/>
  <c r="H96" i="9"/>
  <c r="G96" i="9"/>
  <c r="F96" i="9"/>
  <c r="E96" i="9"/>
  <c r="B96" i="9" s="1"/>
  <c r="H95" i="9"/>
  <c r="G95" i="9"/>
  <c r="F95" i="9"/>
  <c r="H94" i="9"/>
  <c r="G94" i="9"/>
  <c r="F94" i="9"/>
  <c r="E94" i="9"/>
  <c r="B94" i="9" s="1"/>
  <c r="H93" i="9"/>
  <c r="G93" i="9"/>
  <c r="F93" i="9"/>
  <c r="H92" i="9"/>
  <c r="G92" i="9"/>
  <c r="F92" i="9"/>
  <c r="E92" i="9"/>
  <c r="B92" i="9" s="1"/>
  <c r="H91" i="9"/>
  <c r="G91" i="9"/>
  <c r="F91" i="9"/>
  <c r="H90" i="9"/>
  <c r="G90" i="9"/>
  <c r="F90" i="9"/>
  <c r="E90" i="9"/>
  <c r="B90" i="9" s="1"/>
  <c r="H89" i="9"/>
  <c r="G89" i="9"/>
  <c r="F89" i="9"/>
  <c r="H88" i="9"/>
  <c r="G88" i="9"/>
  <c r="F88" i="9"/>
  <c r="E88" i="9"/>
  <c r="B88" i="9" s="1"/>
  <c r="H87" i="9"/>
  <c r="G87" i="9"/>
  <c r="F87" i="9"/>
  <c r="H86" i="9"/>
  <c r="G86" i="9"/>
  <c r="F86" i="9"/>
  <c r="E86" i="9"/>
  <c r="B86" i="9" s="1"/>
  <c r="H85" i="9"/>
  <c r="G85" i="9"/>
  <c r="F85" i="9"/>
  <c r="H84" i="9"/>
  <c r="G84" i="9"/>
  <c r="F84" i="9"/>
  <c r="E84" i="9"/>
  <c r="B84" i="9" s="1"/>
  <c r="H83" i="9"/>
  <c r="G83" i="9"/>
  <c r="F83" i="9"/>
  <c r="H82" i="9"/>
  <c r="G82" i="9"/>
  <c r="F82" i="9"/>
  <c r="E82" i="9"/>
  <c r="B82" i="9" s="1"/>
  <c r="H81" i="9"/>
  <c r="G81" i="9"/>
  <c r="F81" i="9"/>
  <c r="H80" i="9"/>
  <c r="G80" i="9"/>
  <c r="F80" i="9"/>
  <c r="H79" i="9"/>
  <c r="G79" i="9"/>
  <c r="F79" i="9"/>
  <c r="E79" i="9"/>
  <c r="B79" i="9" s="1"/>
  <c r="H78" i="9"/>
  <c r="G78" i="9"/>
  <c r="F78" i="9"/>
  <c r="H77" i="9"/>
  <c r="G77" i="9"/>
  <c r="F77" i="9"/>
  <c r="E77" i="9"/>
  <c r="B77" i="9" s="1"/>
  <c r="H76" i="9"/>
  <c r="G76" i="9"/>
  <c r="F76" i="9"/>
  <c r="H75" i="9"/>
  <c r="G75" i="9"/>
  <c r="F75" i="9"/>
  <c r="E75" i="9"/>
  <c r="B75" i="9" s="1"/>
  <c r="H74" i="9"/>
  <c r="G74" i="9"/>
  <c r="F74" i="9"/>
  <c r="H73" i="9"/>
  <c r="G73" i="9"/>
  <c r="F73" i="9"/>
  <c r="E73" i="9"/>
  <c r="B73" i="9" s="1"/>
  <c r="H72" i="9"/>
  <c r="G72" i="9"/>
  <c r="F72" i="9"/>
  <c r="H71" i="9"/>
  <c r="G71" i="9"/>
  <c r="F71" i="9"/>
  <c r="E71" i="9"/>
  <c r="B71" i="9" s="1"/>
  <c r="H70" i="9"/>
  <c r="G70" i="9"/>
  <c r="F70" i="9"/>
  <c r="H69" i="9"/>
  <c r="G69" i="9"/>
  <c r="F69" i="9"/>
  <c r="E69" i="9"/>
  <c r="B69" i="9" s="1"/>
  <c r="H68" i="9"/>
  <c r="G68" i="9"/>
  <c r="F68" i="9"/>
  <c r="H67" i="9"/>
  <c r="G67" i="9"/>
  <c r="F67" i="9"/>
  <c r="E67" i="9"/>
  <c r="B67" i="9" s="1"/>
  <c r="H66" i="9"/>
  <c r="G66" i="9"/>
  <c r="F66" i="9"/>
  <c r="H65" i="9"/>
  <c r="G65" i="9"/>
  <c r="F65" i="9"/>
  <c r="E65" i="9"/>
  <c r="B65" i="9" s="1"/>
  <c r="H64" i="9"/>
  <c r="G64" i="9"/>
  <c r="F64" i="9"/>
  <c r="H63" i="9"/>
  <c r="G63" i="9"/>
  <c r="F63" i="9"/>
  <c r="E63" i="9"/>
  <c r="B63" i="9" s="1"/>
  <c r="H62" i="9"/>
  <c r="G62" i="9"/>
  <c r="F62" i="9"/>
  <c r="H61" i="9"/>
  <c r="G61" i="9"/>
  <c r="F61" i="9"/>
  <c r="E61" i="9"/>
  <c r="B61" i="9" s="1"/>
  <c r="H60" i="9"/>
  <c r="G60" i="9"/>
  <c r="F60" i="9"/>
  <c r="H59" i="9"/>
  <c r="G59" i="9"/>
  <c r="F59" i="9"/>
  <c r="E59" i="9"/>
  <c r="B59" i="9" s="1"/>
  <c r="H58" i="9"/>
  <c r="G58" i="9"/>
  <c r="F58" i="9"/>
  <c r="H57" i="9"/>
  <c r="G57" i="9"/>
  <c r="F57" i="9"/>
  <c r="E57" i="9"/>
  <c r="B57" i="9" s="1"/>
  <c r="H56" i="9"/>
  <c r="G56" i="9"/>
  <c r="F56" i="9"/>
  <c r="H55" i="9"/>
  <c r="G55" i="9"/>
  <c r="F55" i="9"/>
  <c r="E55" i="9"/>
  <c r="B55" i="9" s="1"/>
  <c r="H54" i="9"/>
  <c r="G54" i="9"/>
  <c r="F54" i="9"/>
  <c r="H53" i="9"/>
  <c r="G53" i="9"/>
  <c r="F53" i="9"/>
  <c r="E53" i="9"/>
  <c r="B53" i="9" s="1"/>
  <c r="H52" i="9"/>
  <c r="G52" i="9"/>
  <c r="F52" i="9"/>
  <c r="H51" i="9"/>
  <c r="G51" i="9"/>
  <c r="F51" i="9"/>
  <c r="E51" i="9"/>
  <c r="B51" i="9" s="1"/>
  <c r="H50" i="9"/>
  <c r="G50" i="9"/>
  <c r="F50" i="9"/>
  <c r="H49" i="9"/>
  <c r="G49" i="9"/>
  <c r="F49" i="9"/>
  <c r="E49" i="9"/>
  <c r="B49" i="9" s="1"/>
  <c r="H48" i="9"/>
  <c r="G48" i="9"/>
  <c r="F48" i="9"/>
  <c r="H47" i="9"/>
  <c r="G47" i="9"/>
  <c r="F47" i="9"/>
  <c r="E47" i="9"/>
  <c r="B47" i="9" s="1"/>
  <c r="H46" i="9"/>
  <c r="G46" i="9"/>
  <c r="F46" i="9"/>
  <c r="H45" i="9"/>
  <c r="G45" i="9"/>
  <c r="F45" i="9"/>
  <c r="H44" i="9"/>
  <c r="G44" i="9"/>
  <c r="F44" i="9"/>
  <c r="H43" i="9"/>
  <c r="G43" i="9"/>
  <c r="F43" i="9"/>
  <c r="H42" i="9"/>
  <c r="G42" i="9"/>
  <c r="F42" i="9"/>
  <c r="H41" i="9"/>
  <c r="G41" i="9"/>
  <c r="F41" i="9"/>
  <c r="E41" i="9"/>
  <c r="B41" i="9" s="1"/>
  <c r="H40" i="9"/>
  <c r="G40" i="9"/>
  <c r="F40" i="9"/>
  <c r="H39" i="9"/>
  <c r="G39" i="9"/>
  <c r="F39" i="9"/>
  <c r="H38" i="9"/>
  <c r="G38" i="9"/>
  <c r="F38" i="9"/>
  <c r="H37" i="9"/>
  <c r="G37" i="9"/>
  <c r="F37" i="9"/>
  <c r="E37" i="9"/>
  <c r="B37" i="9" s="1"/>
  <c r="H36" i="9"/>
  <c r="G36" i="9"/>
  <c r="F36" i="9"/>
  <c r="H35" i="9"/>
  <c r="G35" i="9"/>
  <c r="F35" i="9"/>
  <c r="E35" i="9"/>
  <c r="B35" i="9" s="1"/>
  <c r="H34" i="9"/>
  <c r="G34" i="9"/>
  <c r="F34" i="9"/>
  <c r="H33" i="9"/>
  <c r="G33" i="9"/>
  <c r="F33" i="9"/>
  <c r="E33" i="9"/>
  <c r="B33" i="9" s="1"/>
  <c r="H32" i="9"/>
  <c r="G32" i="9"/>
  <c r="F32" i="9"/>
  <c r="H31" i="9"/>
  <c r="G31" i="9"/>
  <c r="F31" i="9"/>
  <c r="E31" i="9"/>
  <c r="B31" i="9" s="1"/>
  <c r="H30" i="9"/>
  <c r="G30" i="9"/>
  <c r="F30" i="9"/>
  <c r="H29" i="9"/>
  <c r="G29" i="9"/>
  <c r="F29" i="9"/>
  <c r="E29" i="9"/>
  <c r="B29" i="9" s="1"/>
  <c r="H28" i="9"/>
  <c r="G28" i="9"/>
  <c r="F28" i="9"/>
  <c r="H27" i="9"/>
  <c r="G27" i="9"/>
  <c r="F27" i="9"/>
  <c r="E27" i="9"/>
  <c r="B27" i="9" s="1"/>
  <c r="H26" i="9"/>
  <c r="G26" i="9"/>
  <c r="F26" i="9"/>
  <c r="H25" i="9"/>
  <c r="G25" i="9"/>
  <c r="F25" i="9"/>
  <c r="E25" i="9"/>
  <c r="B25" i="9" s="1"/>
  <c r="H24" i="9"/>
  <c r="G24" i="9"/>
  <c r="F24" i="9"/>
  <c r="H23" i="9"/>
  <c r="G23" i="9"/>
  <c r="F23" i="9"/>
  <c r="E23" i="9"/>
  <c r="B23" i="9" s="1"/>
  <c r="H22" i="9"/>
  <c r="G22" i="9"/>
  <c r="F22" i="9"/>
  <c r="H21" i="9"/>
  <c r="G21" i="9"/>
  <c r="F21" i="9"/>
  <c r="E21" i="9"/>
  <c r="B21" i="9" s="1"/>
  <c r="F20" i="9"/>
  <c r="F4" i="9"/>
  <c r="O3" i="9"/>
  <c r="G273" i="9" s="1"/>
  <c r="I3" i="9"/>
  <c r="H3" i="9"/>
  <c r="G3" i="9"/>
  <c r="D101" i="8"/>
  <c r="D95" i="8"/>
  <c r="D90" i="8"/>
  <c r="D85" i="8"/>
  <c r="D80" i="8"/>
  <c r="D75" i="8"/>
  <c r="D70" i="8"/>
  <c r="D65" i="8"/>
  <c r="D60" i="8"/>
  <c r="D55" i="8"/>
  <c r="D50" i="8"/>
  <c r="D49" i="8"/>
  <c r="D44" i="8"/>
  <c r="D43" i="8"/>
  <c r="D36" i="8"/>
  <c r="D26" i="8"/>
  <c r="D24" i="8"/>
  <c r="D18" i="8"/>
  <c r="D8" i="8"/>
  <c r="D6" i="8"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I23" i="3" s="1"/>
  <c r="D239" i="5"/>
  <c r="F239" i="5" s="1"/>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s="1"/>
  <c r="E635" i="4" s="1"/>
  <c r="E418" i="4"/>
  <c r="D418" i="4"/>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4" i="4" s="1"/>
  <c r="D363" i="4"/>
  <c r="F363" i="4" s="1"/>
  <c r="F362" i="4"/>
  <c r="F361" i="4"/>
  <c r="F360" i="4"/>
  <c r="F359" i="4"/>
  <c r="F358" i="4"/>
  <c r="F357" i="4"/>
  <c r="E356" i="4"/>
  <c r="D356" i="4"/>
  <c r="F356" i="4" s="1"/>
  <c r="F355" i="4"/>
  <c r="F354" i="4"/>
  <c r="F353" i="4"/>
  <c r="E352" i="4"/>
  <c r="E351" i="4" s="1"/>
  <c r="E350"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E196" i="4"/>
  <c r="D192" i="1"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3" i="4" s="1"/>
  <c r="D152" i="4"/>
  <c r="D151" i="4" s="1"/>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E128" i="4"/>
  <c r="D128" i="4"/>
  <c r="F128" i="4" s="1"/>
  <c r="F127" i="4"/>
  <c r="F126" i="4"/>
  <c r="E125" i="4"/>
  <c r="E124" i="4" s="1"/>
  <c r="D120" i="1"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6" i="1"/>
  <c r="G1576" i="1" s="1"/>
  <c r="C1575" i="1"/>
  <c r="C1574" i="1"/>
  <c r="G1574" i="1" s="1"/>
  <c r="C1573" i="1"/>
  <c r="C1572" i="1"/>
  <c r="G1572" i="1" s="1"/>
  <c r="C1571" i="1"/>
  <c r="C1570" i="1"/>
  <c r="G1570" i="1" s="1"/>
  <c r="C1569" i="1"/>
  <c r="C1568" i="1"/>
  <c r="G1568" i="1" s="1"/>
  <c r="C1567" i="1"/>
  <c r="C1566" i="1"/>
  <c r="G1566" i="1" s="1"/>
  <c r="C1565" i="1"/>
  <c r="C1564" i="1"/>
  <c r="G1564" i="1" s="1"/>
  <c r="C1563" i="1"/>
  <c r="C1562" i="1"/>
  <c r="G1562" i="1" s="1"/>
  <c r="C1561" i="1"/>
  <c r="C1560" i="1"/>
  <c r="G1560" i="1" s="1"/>
  <c r="C1559" i="1"/>
  <c r="C1558" i="1"/>
  <c r="G1558" i="1" s="1"/>
  <c r="C1557" i="1"/>
  <c r="C1556" i="1"/>
  <c r="G1556" i="1" s="1"/>
  <c r="C1555" i="1"/>
  <c r="C1554" i="1"/>
  <c r="G1554" i="1" s="1"/>
  <c r="C1553" i="1"/>
  <c r="C1552" i="1"/>
  <c r="G1552" i="1" s="1"/>
  <c r="C1551" i="1"/>
  <c r="C1550" i="1"/>
  <c r="G1550" i="1" s="1"/>
  <c r="C1549" i="1"/>
  <c r="C1548" i="1"/>
  <c r="G1548" i="1" s="1"/>
  <c r="C1547" i="1"/>
  <c r="C1546" i="1"/>
  <c r="G1546" i="1" s="1"/>
  <c r="C1545" i="1"/>
  <c r="C1544" i="1"/>
  <c r="G1544" i="1" s="1"/>
  <c r="C1543" i="1"/>
  <c r="C1542" i="1"/>
  <c r="G1542" i="1" s="1"/>
  <c r="C1541" i="1"/>
  <c r="C1540" i="1"/>
  <c r="G1540" i="1" s="1"/>
  <c r="C1539" i="1"/>
  <c r="C1538" i="1"/>
  <c r="G1538" i="1" s="1"/>
  <c r="C1537" i="1"/>
  <c r="C1536" i="1"/>
  <c r="G1536" i="1" s="1"/>
  <c r="C1535" i="1"/>
  <c r="C1534" i="1"/>
  <c r="G1534" i="1" s="1"/>
  <c r="C1533" i="1"/>
  <c r="C1532" i="1"/>
  <c r="G1532" i="1" s="1"/>
  <c r="C1531" i="1"/>
  <c r="C1530" i="1"/>
  <c r="G1530" i="1" s="1"/>
  <c r="C1529" i="1"/>
  <c r="C1528" i="1"/>
  <c r="G1528" i="1" s="1"/>
  <c r="C1527" i="1"/>
  <c r="C1526" i="1"/>
  <c r="G1526" i="1" s="1"/>
  <c r="C1525" i="1"/>
  <c r="C1524" i="1"/>
  <c r="G1524" i="1" s="1"/>
  <c r="C1523" i="1"/>
  <c r="C1522" i="1"/>
  <c r="G1522" i="1" s="1"/>
  <c r="C1521" i="1"/>
  <c r="C1520" i="1"/>
  <c r="G1520" i="1" s="1"/>
  <c r="C1519" i="1"/>
  <c r="C1518" i="1"/>
  <c r="G1518" i="1" s="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D648" i="1"/>
  <c r="C648" i="1"/>
  <c r="G648" i="1" s="1"/>
  <c r="D647" i="1"/>
  <c r="C647" i="1"/>
  <c r="D646" i="1"/>
  <c r="C646" i="1"/>
  <c r="G646" i="1" s="1"/>
  <c r="D645" i="1"/>
  <c r="C645" i="1"/>
  <c r="D644" i="1"/>
  <c r="C644" i="1"/>
  <c r="D643" i="1"/>
  <c r="C643" i="1"/>
  <c r="D642" i="1"/>
  <c r="C642" i="1"/>
  <c r="D641" i="1"/>
  <c r="C641" i="1"/>
  <c r="D637" i="1"/>
  <c r="C637" i="1"/>
  <c r="D632" i="1"/>
  <c r="C632" i="1"/>
  <c r="G632" i="1" s="1"/>
  <c r="D631" i="1"/>
  <c r="C631" i="1"/>
  <c r="G631" i="1" s="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D414" i="1"/>
  <c r="D413" i="1"/>
  <c r="C413" i="1"/>
  <c r="D412" i="1"/>
  <c r="C412" i="1"/>
  <c r="D411" i="1"/>
  <c r="C411" i="1"/>
  <c r="D406" i="1"/>
  <c r="C406" i="1"/>
  <c r="G406" i="1" s="1"/>
  <c r="D405" i="1"/>
  <c r="C405" i="1"/>
  <c r="G405" i="1" s="1"/>
  <c r="D404" i="1"/>
  <c r="C404" i="1"/>
  <c r="G404"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D390" i="1"/>
  <c r="C390" i="1"/>
  <c r="G390" i="1" s="1"/>
  <c r="D389" i="1"/>
  <c r="C389" i="1"/>
  <c r="G389" i="1" s="1"/>
  <c r="D388" i="1"/>
  <c r="C388" i="1"/>
  <c r="D387" i="1"/>
  <c r="C387" i="1"/>
  <c r="G387" i="1" s="1"/>
  <c r="D386" i="1"/>
  <c r="C386" i="1"/>
  <c r="D385" i="1"/>
  <c r="C385" i="1"/>
  <c r="G385" i="1" s="1"/>
  <c r="D384" i="1"/>
  <c r="C384" i="1"/>
  <c r="G384" i="1" s="1"/>
  <c r="D383" i="1"/>
  <c r="C383" i="1"/>
  <c r="G383" i="1" s="1"/>
  <c r="D382" i="1"/>
  <c r="C382" i="1"/>
  <c r="G382" i="1" s="1"/>
  <c r="D381" i="1"/>
  <c r="C381" i="1"/>
  <c r="G381" i="1" s="1"/>
  <c r="D380" i="1"/>
  <c r="C380" i="1"/>
  <c r="G380" i="1" s="1"/>
  <c r="D379" i="1"/>
  <c r="C379" i="1"/>
  <c r="G379" i="1" s="1"/>
  <c r="C378" i="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C358"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4" i="1"/>
  <c r="C344" i="1"/>
  <c r="G344" i="1" s="1"/>
  <c r="D343" i="1"/>
  <c r="C343" i="1"/>
  <c r="G343" i="1" s="1"/>
  <c r="D342" i="1"/>
  <c r="C342" i="1"/>
  <c r="G342" i="1" s="1"/>
  <c r="D341" i="1"/>
  <c r="C341" i="1"/>
  <c r="G341" i="1" s="1"/>
  <c r="D340" i="1"/>
  <c r="C340" i="1"/>
  <c r="G340" i="1" s="1"/>
  <c r="D339" i="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4" i="1"/>
  <c r="C294" i="1"/>
  <c r="G294" i="1" s="1"/>
  <c r="D293" i="1"/>
  <c r="D292" i="1"/>
  <c r="C292" i="1"/>
  <c r="G292" i="1" s="1"/>
  <c r="D291" i="1"/>
  <c r="C291" i="1"/>
  <c r="D290" i="1"/>
  <c r="C290" i="1"/>
  <c r="D289" i="1"/>
  <c r="C289" i="1"/>
  <c r="G289" i="1" s="1"/>
  <c r="D288" i="1"/>
  <c r="C288"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C192" i="1"/>
  <c r="D191" i="1"/>
  <c r="C191" i="1"/>
  <c r="G191" i="1" s="1"/>
  <c r="D190" i="1"/>
  <c r="C190" i="1"/>
  <c r="G190" i="1" s="1"/>
  <c r="D189" i="1"/>
  <c r="C189" i="1"/>
  <c r="G189" i="1" s="1"/>
  <c r="D188" i="1"/>
  <c r="C188" i="1"/>
  <c r="G188" i="1" s="1"/>
  <c r="D187" i="1"/>
  <c r="C187" i="1"/>
  <c r="G187" i="1" s="1"/>
  <c r="D186" i="1"/>
  <c r="C186" i="1"/>
  <c r="G186" i="1" s="1"/>
  <c r="D185" i="1"/>
  <c r="C185" i="1"/>
  <c r="C184" i="1"/>
  <c r="D183" i="1"/>
  <c r="C183" i="1"/>
  <c r="G183" i="1" s="1"/>
  <c r="D182" i="1"/>
  <c r="C182" i="1"/>
  <c r="D181" i="1"/>
  <c r="C181" i="1"/>
  <c r="D180" i="1"/>
  <c r="C180" i="1"/>
  <c r="D179" i="1"/>
  <c r="C179" i="1"/>
  <c r="G179" i="1" s="1"/>
  <c r="D178" i="1"/>
  <c r="C178" i="1"/>
  <c r="G178" i="1" s="1"/>
  <c r="D177" i="1"/>
  <c r="C177" i="1"/>
  <c r="D176" i="1"/>
  <c r="C176" i="1"/>
  <c r="D175" i="1"/>
  <c r="C175" i="1"/>
  <c r="G175" i="1" s="1"/>
  <c r="D174" i="1"/>
  <c r="C174" i="1"/>
  <c r="D173" i="1"/>
  <c r="C173" i="1"/>
  <c r="D172" i="1"/>
  <c r="C172" i="1"/>
  <c r="G172" i="1" s="1"/>
  <c r="D171" i="1"/>
  <c r="C171" i="1"/>
  <c r="G171" i="1" s="1"/>
  <c r="D170" i="1"/>
  <c r="C170" i="1"/>
  <c r="G170" i="1" s="1"/>
  <c r="D169" i="1"/>
  <c r="C169" i="1"/>
  <c r="D168" i="1"/>
  <c r="C168" i="1"/>
  <c r="D167" i="1"/>
  <c r="C167" i="1"/>
  <c r="G167" i="1" s="1"/>
  <c r="D166" i="1"/>
  <c r="C166" i="1"/>
  <c r="D165" i="1"/>
  <c r="C165" i="1"/>
  <c r="D164" i="1"/>
  <c r="C164" i="1"/>
  <c r="D163" i="1"/>
  <c r="C163" i="1"/>
  <c r="G163" i="1" s="1"/>
  <c r="D162" i="1"/>
  <c r="C162" i="1"/>
  <c r="D161" i="1"/>
  <c r="C161" i="1"/>
  <c r="D160" i="1"/>
  <c r="C160" i="1"/>
  <c r="C159" i="1"/>
  <c r="D158" i="1"/>
  <c r="C158" i="1"/>
  <c r="G158" i="1" s="1"/>
  <c r="D157" i="1"/>
  <c r="C157" i="1"/>
  <c r="D156" i="1"/>
  <c r="C156" i="1"/>
  <c r="G156" i="1" s="1"/>
  <c r="D155" i="1"/>
  <c r="C155" i="1"/>
  <c r="D154" i="1"/>
  <c r="C154" i="1"/>
  <c r="D153" i="1"/>
  <c r="C153" i="1"/>
  <c r="G153" i="1" s="1"/>
  <c r="D152" i="1"/>
  <c r="C152" i="1"/>
  <c r="G152" i="1" s="1"/>
  <c r="D151" i="1"/>
  <c r="C151" i="1"/>
  <c r="G151" i="1" s="1"/>
  <c r="D150" i="1"/>
  <c r="C150" i="1"/>
  <c r="D149" i="1"/>
  <c r="C149" i="1"/>
  <c r="C148" i="1"/>
  <c r="C147"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D134" i="1"/>
  <c r="C134" i="1"/>
  <c r="G134" i="1" s="1"/>
  <c r="D133" i="1"/>
  <c r="C133" i="1"/>
  <c r="G133" i="1" s="1"/>
  <c r="D132" i="1"/>
  <c r="C132" i="1"/>
  <c r="G132" i="1" s="1"/>
  <c r="D131" i="1"/>
  <c r="C131" i="1"/>
  <c r="D130" i="1"/>
  <c r="C130" i="1"/>
  <c r="D129" i="1"/>
  <c r="D128" i="1"/>
  <c r="C128" i="1"/>
  <c r="G128" i="1" s="1"/>
  <c r="D127" i="1"/>
  <c r="C127" i="1"/>
  <c r="G127" i="1" s="1"/>
  <c r="D126" i="1"/>
  <c r="C126" i="1"/>
  <c r="G126" i="1" s="1"/>
  <c r="D125" i="1"/>
  <c r="C125" i="1"/>
  <c r="G125" i="1" s="1"/>
  <c r="D124" i="1"/>
  <c r="C124" i="1"/>
  <c r="G124" i="1" s="1"/>
  <c r="D123" i="1"/>
  <c r="C123" i="1"/>
  <c r="D122" i="1"/>
  <c r="C122" i="1"/>
  <c r="G122" i="1" s="1"/>
  <c r="C121" i="1"/>
  <c r="C120" i="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C102" i="1"/>
  <c r="G102" i="1" s="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C78" i="1"/>
  <c r="G78"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5" i="1"/>
  <c r="C45" i="1"/>
  <c r="G45"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H774" i="1" l="1"/>
  <c r="G775" i="1"/>
  <c r="H775" i="1"/>
  <c r="H776" i="1"/>
  <c r="G777" i="1"/>
  <c r="H777" i="1"/>
  <c r="H778" i="1"/>
  <c r="G779" i="1"/>
  <c r="H779" i="1"/>
  <c r="H780" i="1"/>
  <c r="G781" i="1"/>
  <c r="H781" i="1"/>
  <c r="H782" i="1"/>
  <c r="G783" i="1"/>
  <c r="H783" i="1"/>
  <c r="H784" i="1"/>
  <c r="G785" i="1"/>
  <c r="H785" i="1"/>
  <c r="H786" i="1"/>
  <c r="G787" i="1"/>
  <c r="H787" i="1"/>
  <c r="H788" i="1"/>
  <c r="G789" i="1"/>
  <c r="H789" i="1"/>
  <c r="H790" i="1"/>
  <c r="G791" i="1"/>
  <c r="H791" i="1"/>
  <c r="H792" i="1"/>
  <c r="G793" i="1"/>
  <c r="H793" i="1"/>
  <c r="H794" i="1"/>
  <c r="G795" i="1"/>
  <c r="H795" i="1"/>
  <c r="H796" i="1"/>
  <c r="G797" i="1"/>
  <c r="H797" i="1"/>
  <c r="H798" i="1"/>
  <c r="G799" i="1"/>
  <c r="H799" i="1"/>
  <c r="H800" i="1"/>
  <c r="G801" i="1"/>
  <c r="H801" i="1"/>
  <c r="H802" i="1"/>
  <c r="G803" i="1"/>
  <c r="H803" i="1"/>
  <c r="H804" i="1"/>
  <c r="G805" i="1"/>
  <c r="H805" i="1"/>
  <c r="H806" i="1"/>
  <c r="G807" i="1"/>
  <c r="H807" i="1"/>
  <c r="H808" i="1"/>
  <c r="G809" i="1"/>
  <c r="H809" i="1"/>
  <c r="H810" i="1"/>
  <c r="G811" i="1"/>
  <c r="H811" i="1"/>
  <c r="H812" i="1"/>
  <c r="G813" i="1"/>
  <c r="H813" i="1"/>
  <c r="H814" i="1"/>
  <c r="G815" i="1"/>
  <c r="H815" i="1"/>
  <c r="H816" i="1"/>
  <c r="G817" i="1"/>
  <c r="H817" i="1"/>
  <c r="H818" i="1"/>
  <c r="G819" i="1"/>
  <c r="H819" i="1"/>
  <c r="H820" i="1"/>
  <c r="G821" i="1"/>
  <c r="H821" i="1"/>
  <c r="H822" i="1"/>
  <c r="G823" i="1"/>
  <c r="H823" i="1"/>
  <c r="H824" i="1"/>
  <c r="G825" i="1"/>
  <c r="H825" i="1"/>
  <c r="H826" i="1"/>
  <c r="G827" i="1"/>
  <c r="H827" i="1"/>
  <c r="H828" i="1"/>
  <c r="G829" i="1"/>
  <c r="H829" i="1"/>
  <c r="H830" i="1"/>
  <c r="G831" i="1"/>
  <c r="H831" i="1"/>
  <c r="H832" i="1"/>
  <c r="G833" i="1"/>
  <c r="H833" i="1"/>
  <c r="H834" i="1"/>
  <c r="G835"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G1308" i="1"/>
  <c r="H1308" i="1"/>
  <c r="H1309" i="1"/>
  <c r="G1310" i="1"/>
  <c r="H1310" i="1"/>
  <c r="H1311" i="1"/>
  <c r="G1312" i="1"/>
  <c r="H1312" i="1"/>
  <c r="H1313" i="1"/>
  <c r="G1314" i="1"/>
  <c r="H1314" i="1"/>
  <c r="H1315" i="1"/>
  <c r="G1316" i="1"/>
  <c r="H1316" i="1"/>
  <c r="H1317" i="1"/>
  <c r="G1318" i="1"/>
  <c r="H1318" i="1"/>
  <c r="H1319" i="1"/>
  <c r="G1320" i="1"/>
  <c r="H1320" i="1"/>
  <c r="H1321" i="1"/>
  <c r="G1322" i="1"/>
  <c r="H1322" i="1"/>
  <c r="H1323" i="1"/>
  <c r="G1324" i="1"/>
  <c r="H1324" i="1"/>
  <c r="H1325" i="1"/>
  <c r="G1326" i="1"/>
  <c r="H1326" i="1"/>
  <c r="H1327" i="1"/>
  <c r="G1328" i="1"/>
  <c r="H1328" i="1"/>
  <c r="H1329" i="1"/>
  <c r="G1330" i="1"/>
  <c r="H1330" i="1"/>
  <c r="H1331" i="1"/>
  <c r="G1332" i="1"/>
  <c r="H1332" i="1"/>
  <c r="H1333" i="1"/>
  <c r="G1334" i="1"/>
  <c r="H1334" i="1"/>
  <c r="H1335" i="1"/>
  <c r="G1336" i="1"/>
  <c r="H1336" i="1"/>
  <c r="H1337" i="1"/>
  <c r="G1338" i="1"/>
  <c r="H1338" i="1"/>
  <c r="H1339" i="1"/>
  <c r="G1340" i="1"/>
  <c r="H1340" i="1"/>
  <c r="H1341" i="1"/>
  <c r="G1342" i="1"/>
  <c r="H1342" i="1"/>
  <c r="H1343" i="1"/>
  <c r="G1344" i="1"/>
  <c r="H1344" i="1"/>
  <c r="H1345" i="1"/>
  <c r="G1346" i="1"/>
  <c r="H1346" i="1"/>
  <c r="H1347" i="1"/>
  <c r="G1348" i="1"/>
  <c r="H1348" i="1"/>
  <c r="H1349" i="1"/>
  <c r="G1350" i="1"/>
  <c r="H1350" i="1"/>
  <c r="H1351" i="1"/>
  <c r="G1352" i="1"/>
  <c r="H1352" i="1"/>
  <c r="H1353" i="1"/>
  <c r="G1354" i="1"/>
  <c r="H1354" i="1"/>
  <c r="H1355" i="1"/>
  <c r="G1356" i="1"/>
  <c r="H1356" i="1"/>
  <c r="H1357" i="1"/>
  <c r="G1358" i="1"/>
  <c r="H1358" i="1"/>
  <c r="H1359" i="1"/>
  <c r="G1360" i="1"/>
  <c r="H1360" i="1"/>
  <c r="H1361" i="1"/>
  <c r="G1362" i="1"/>
  <c r="H1362" i="1"/>
  <c r="H1363" i="1"/>
  <c r="G1364" i="1"/>
  <c r="H1364" i="1"/>
  <c r="H1365" i="1"/>
  <c r="G1366" i="1"/>
  <c r="H1366" i="1"/>
  <c r="H1367" i="1"/>
  <c r="G1368" i="1"/>
  <c r="H1368" i="1"/>
  <c r="H1369" i="1"/>
  <c r="G1370" i="1"/>
  <c r="H1370" i="1"/>
  <c r="H1371" i="1"/>
  <c r="G1372" i="1"/>
  <c r="H1372" i="1"/>
  <c r="H1373" i="1"/>
  <c r="G1374" i="1"/>
  <c r="H1374" i="1"/>
  <c r="H1375" i="1"/>
  <c r="G1376" i="1"/>
  <c r="H1376" i="1"/>
  <c r="H1377" i="1"/>
  <c r="G1378" i="1"/>
  <c r="H1378" i="1"/>
  <c r="H1379" i="1"/>
  <c r="G1380" i="1"/>
  <c r="H1380" i="1"/>
  <c r="H1381" i="1"/>
  <c r="G1382" i="1"/>
  <c r="H1382" i="1"/>
  <c r="H1383" i="1"/>
  <c r="G1384" i="1"/>
  <c r="H1384" i="1"/>
  <c r="H1385" i="1"/>
  <c r="G1386" i="1"/>
  <c r="H1386" i="1"/>
  <c r="H1387" i="1"/>
  <c r="G1388" i="1"/>
  <c r="H1388" i="1"/>
  <c r="H1389" i="1"/>
  <c r="G1390" i="1"/>
  <c r="H1390" i="1"/>
  <c r="H1391" i="1"/>
  <c r="G1392" i="1"/>
  <c r="H1392" i="1"/>
  <c r="H1393" i="1"/>
  <c r="G1394" i="1"/>
  <c r="H1394" i="1"/>
  <c r="H1395" i="1"/>
  <c r="G1396" i="1"/>
  <c r="H1396" i="1"/>
  <c r="H1397" i="1"/>
  <c r="G1398" i="1"/>
  <c r="H1398" i="1"/>
  <c r="H1399" i="1"/>
  <c r="G1400" i="1"/>
  <c r="H1400" i="1"/>
  <c r="H1401" i="1"/>
  <c r="G1402" i="1"/>
  <c r="H1402" i="1"/>
  <c r="H1403" i="1"/>
  <c r="G1404" i="1"/>
  <c r="H1404" i="1"/>
  <c r="H1405" i="1"/>
  <c r="G1406" i="1"/>
  <c r="H1406" i="1"/>
  <c r="H1407" i="1"/>
  <c r="G1408" i="1"/>
  <c r="H1408" i="1"/>
  <c r="H1409" i="1"/>
  <c r="G1410" i="1"/>
  <c r="H1410" i="1"/>
  <c r="H1411" i="1"/>
  <c r="G1412" i="1"/>
  <c r="H1412" i="1"/>
  <c r="H1413" i="1"/>
  <c r="G1414" i="1"/>
  <c r="H1414" i="1"/>
  <c r="H1415" i="1"/>
  <c r="G1416" i="1"/>
  <c r="H1416" i="1"/>
  <c r="H1417" i="1"/>
  <c r="G1418" i="1"/>
  <c r="H1418" i="1"/>
  <c r="H1419" i="1"/>
  <c r="G1420" i="1"/>
  <c r="H1420" i="1"/>
  <c r="H1421" i="1"/>
  <c r="G1422" i="1"/>
  <c r="H1422" i="1"/>
  <c r="H1423" i="1"/>
  <c r="G1424" i="1"/>
  <c r="H1424" i="1"/>
  <c r="H1425" i="1"/>
  <c r="G1426" i="1"/>
  <c r="H1426" i="1"/>
  <c r="H1427" i="1"/>
  <c r="G1428" i="1"/>
  <c r="H1428" i="1"/>
  <c r="H1429" i="1"/>
  <c r="G1430" i="1"/>
  <c r="H1430" i="1"/>
  <c r="H1431" i="1"/>
  <c r="G1432" i="1"/>
  <c r="H1432" i="1"/>
  <c r="H1433" i="1"/>
  <c r="G1434" i="1"/>
  <c r="H1434" i="1"/>
  <c r="H1436" i="1"/>
  <c r="G1437" i="1"/>
  <c r="H1437" i="1"/>
  <c r="H1438" i="1"/>
  <c r="G1439" i="1"/>
  <c r="H1439" i="1"/>
  <c r="J1439" i="1"/>
  <c r="G1440" i="1"/>
  <c r="H1440" i="1"/>
  <c r="J1440" i="1"/>
  <c r="G1441" i="1"/>
  <c r="H1441" i="1"/>
  <c r="J1441" i="1"/>
  <c r="G1442" i="1"/>
  <c r="H1442" i="1"/>
  <c r="J1442" i="1"/>
  <c r="G1443" i="1"/>
  <c r="H1443" i="1"/>
  <c r="J1443" i="1"/>
  <c r="G1444" i="1"/>
  <c r="H1444" i="1"/>
  <c r="J1444" i="1"/>
  <c r="J1445" i="1"/>
  <c r="H1445" i="1"/>
  <c r="H1481" i="1"/>
  <c r="G1481" i="1"/>
  <c r="G1482" i="1"/>
  <c r="H1482" i="1"/>
  <c r="H1483" i="1"/>
  <c r="G1483" i="1"/>
  <c r="G1484" i="1"/>
  <c r="H1484" i="1"/>
  <c r="H1485" i="1"/>
  <c r="G1485" i="1"/>
  <c r="G1486" i="1"/>
  <c r="H1486" i="1"/>
  <c r="H1487" i="1"/>
  <c r="G1487" i="1"/>
  <c r="G1488" i="1"/>
  <c r="H1488" i="1"/>
  <c r="H1489" i="1"/>
  <c r="G1489" i="1"/>
  <c r="G1490" i="1"/>
  <c r="H1490" i="1"/>
  <c r="H1491" i="1"/>
  <c r="G1491" i="1"/>
  <c r="G1492" i="1"/>
  <c r="H1492" i="1"/>
  <c r="H1493" i="1"/>
  <c r="G1493" i="1"/>
  <c r="G1494" i="1"/>
  <c r="H1494" i="1"/>
  <c r="H1495" i="1"/>
  <c r="G1495" i="1"/>
  <c r="G1496" i="1"/>
  <c r="H1496" i="1"/>
  <c r="H1497" i="1"/>
  <c r="G1497" i="1"/>
  <c r="G1498" i="1"/>
  <c r="H1498" i="1"/>
  <c r="H1499" i="1"/>
  <c r="G1499" i="1"/>
  <c r="G1500" i="1"/>
  <c r="H1500" i="1"/>
  <c r="H1501" i="1"/>
  <c r="G1501" i="1"/>
  <c r="G1502" i="1"/>
  <c r="H1502" i="1"/>
  <c r="H1503" i="1"/>
  <c r="G1503" i="1"/>
  <c r="G1504" i="1"/>
  <c r="H1504" i="1"/>
  <c r="H1505" i="1"/>
  <c r="G1505" i="1"/>
  <c r="G1506" i="1"/>
  <c r="H1506" i="1"/>
  <c r="H1507" i="1"/>
  <c r="G1507" i="1"/>
  <c r="G1508" i="1"/>
  <c r="H1508" i="1"/>
  <c r="H1509" i="1"/>
  <c r="G1509" i="1"/>
  <c r="G1510" i="1"/>
  <c r="H1510" i="1"/>
  <c r="H1511" i="1"/>
  <c r="G1511" i="1"/>
  <c r="G1512" i="1"/>
  <c r="H1512" i="1"/>
  <c r="H1513" i="1"/>
  <c r="G1513" i="1"/>
  <c r="G1514" i="1"/>
  <c r="H1514" i="1"/>
  <c r="H1515" i="1"/>
  <c r="G1515" i="1"/>
  <c r="G1516" i="1"/>
  <c r="H1516" i="1"/>
  <c r="H1519" i="1"/>
  <c r="G1519" i="1"/>
  <c r="H1521" i="1"/>
  <c r="G1521" i="1"/>
  <c r="H1523" i="1"/>
  <c r="G1523" i="1"/>
  <c r="H1525" i="1"/>
  <c r="G1525" i="1"/>
  <c r="H1527" i="1"/>
  <c r="G1527" i="1"/>
  <c r="H1529" i="1"/>
  <c r="G1529" i="1"/>
  <c r="H1531" i="1"/>
  <c r="G1531" i="1"/>
  <c r="H1533" i="1"/>
  <c r="G1533" i="1"/>
  <c r="H1535" i="1"/>
  <c r="G1535" i="1"/>
  <c r="H1537" i="1"/>
  <c r="G1537" i="1"/>
  <c r="H1539" i="1"/>
  <c r="G1539" i="1"/>
  <c r="H1541" i="1"/>
  <c r="G1541" i="1"/>
  <c r="H1543" i="1"/>
  <c r="G1543" i="1"/>
  <c r="H1545" i="1"/>
  <c r="G1545" i="1"/>
  <c r="H1547" i="1"/>
  <c r="G1547" i="1"/>
  <c r="H1549" i="1"/>
  <c r="G1549" i="1"/>
  <c r="H1551" i="1"/>
  <c r="G1551" i="1"/>
  <c r="H1553" i="1"/>
  <c r="G1553" i="1"/>
  <c r="H1555" i="1"/>
  <c r="G1555" i="1"/>
  <c r="H1557" i="1"/>
  <c r="G1557" i="1"/>
  <c r="H1559" i="1"/>
  <c r="G1559" i="1"/>
  <c r="H1561" i="1"/>
  <c r="G1561" i="1"/>
  <c r="H1563" i="1"/>
  <c r="G1563" i="1"/>
  <c r="H1565" i="1"/>
  <c r="G1565" i="1"/>
  <c r="H1567" i="1"/>
  <c r="G1567" i="1"/>
  <c r="H1569" i="1"/>
  <c r="G1569" i="1"/>
  <c r="H1571" i="1"/>
  <c r="G1571" i="1"/>
  <c r="H1573" i="1"/>
  <c r="G1573" i="1"/>
  <c r="H1575" i="1"/>
  <c r="G1575" i="1"/>
  <c r="H1577" i="1"/>
  <c r="G1577" i="1"/>
  <c r="H1579" i="1"/>
  <c r="G1579" i="1"/>
  <c r="F82" i="4"/>
  <c r="E408" i="4"/>
  <c r="D403" i="1" s="1"/>
  <c r="D644" i="4"/>
  <c r="C638" i="1" s="1"/>
  <c r="E7" i="5"/>
  <c r="D985" i="1" s="1"/>
  <c r="E22" i="9"/>
  <c r="B22" i="9" s="1"/>
  <c r="E24" i="9"/>
  <c r="B24" i="9" s="1"/>
  <c r="E26" i="9"/>
  <c r="B26" i="9" s="1"/>
  <c r="E28" i="9"/>
  <c r="B28" i="9" s="1"/>
  <c r="E30" i="9"/>
  <c r="B30" i="9" s="1"/>
  <c r="E32" i="9"/>
  <c r="B32" i="9" s="1"/>
  <c r="E34" i="9"/>
  <c r="B34" i="9" s="1"/>
  <c r="E36" i="9"/>
  <c r="B36" i="9" s="1"/>
  <c r="E38" i="9"/>
  <c r="B38" i="9" s="1"/>
  <c r="E39" i="9"/>
  <c r="B39" i="9" s="1"/>
  <c r="E40" i="9"/>
  <c r="B40" i="9" s="1"/>
  <c r="E42" i="9"/>
  <c r="B42" i="9" s="1"/>
  <c r="E43" i="9"/>
  <c r="B43" i="9" s="1"/>
  <c r="E44" i="9"/>
  <c r="B44" i="9" s="1"/>
  <c r="E45" i="9"/>
  <c r="B45" i="9" s="1"/>
  <c r="E46" i="9"/>
  <c r="B46" i="9" s="1"/>
  <c r="E48" i="9"/>
  <c r="B48" i="9" s="1"/>
  <c r="E50" i="9"/>
  <c r="B50" i="9" s="1"/>
  <c r="E52" i="9"/>
  <c r="B52" i="9" s="1"/>
  <c r="E54" i="9"/>
  <c r="B54" i="9" s="1"/>
  <c r="E56" i="9"/>
  <c r="B56" i="9" s="1"/>
  <c r="E58" i="9"/>
  <c r="B58" i="9" s="1"/>
  <c r="E60" i="9"/>
  <c r="B60" i="9" s="1"/>
  <c r="E62" i="9"/>
  <c r="B62" i="9" s="1"/>
  <c r="E64" i="9"/>
  <c r="B64" i="9" s="1"/>
  <c r="E66" i="9"/>
  <c r="B66" i="9" s="1"/>
  <c r="E68" i="9"/>
  <c r="B68" i="9" s="1"/>
  <c r="E70" i="9"/>
  <c r="B70" i="9" s="1"/>
  <c r="E72" i="9"/>
  <c r="B72" i="9" s="1"/>
  <c r="E74" i="9"/>
  <c r="B74" i="9" s="1"/>
  <c r="E76" i="9"/>
  <c r="B76" i="9" s="1"/>
  <c r="E78" i="9"/>
  <c r="B78" i="9" s="1"/>
  <c r="E80" i="9"/>
  <c r="B80" i="9" s="1"/>
  <c r="E81" i="9"/>
  <c r="B81" i="9" s="1"/>
  <c r="E83" i="9"/>
  <c r="B83" i="9" s="1"/>
  <c r="E85" i="9"/>
  <c r="B85" i="9" s="1"/>
  <c r="E87" i="9"/>
  <c r="B87" i="9" s="1"/>
  <c r="E89" i="9"/>
  <c r="B89" i="9" s="1"/>
  <c r="E91" i="9"/>
  <c r="B91" i="9" s="1"/>
  <c r="E93" i="9"/>
  <c r="B93" i="9" s="1"/>
  <c r="E95" i="9"/>
  <c r="B95" i="9" s="1"/>
  <c r="E97" i="9"/>
  <c r="B97" i="9" s="1"/>
  <c r="E99" i="9"/>
  <c r="B99" i="9" s="1"/>
  <c r="E101" i="9"/>
  <c r="B101" i="9" s="1"/>
  <c r="E103" i="9"/>
  <c r="B103" i="9" s="1"/>
  <c r="E105" i="9"/>
  <c r="B105" i="9" s="1"/>
  <c r="E107" i="9"/>
  <c r="B107" i="9" s="1"/>
  <c r="E109" i="9"/>
  <c r="B109" i="9" s="1"/>
  <c r="E111" i="9"/>
  <c r="B111" i="9" s="1"/>
  <c r="E113" i="9"/>
  <c r="B113" i="9" s="1"/>
  <c r="E115" i="9"/>
  <c r="B115" i="9" s="1"/>
  <c r="E117" i="9"/>
  <c r="B117" i="9" s="1"/>
  <c r="E119" i="9"/>
  <c r="B119" i="9" s="1"/>
  <c r="E121" i="9"/>
  <c r="B121" i="9" s="1"/>
  <c r="E123" i="9"/>
  <c r="B123" i="9" s="1"/>
  <c r="E125" i="9"/>
  <c r="B125" i="9" s="1"/>
  <c r="E127" i="9"/>
  <c r="B127" i="9" s="1"/>
  <c r="E129" i="9"/>
  <c r="B129" i="9" s="1"/>
  <c r="E131" i="9"/>
  <c r="B131" i="9" s="1"/>
  <c r="E133" i="9"/>
  <c r="B133" i="9" s="1"/>
  <c r="E135" i="9"/>
  <c r="B135" i="9" s="1"/>
  <c r="E137" i="9"/>
  <c r="B137" i="9" s="1"/>
  <c r="E139" i="9"/>
  <c r="B139" i="9" s="1"/>
  <c r="E141" i="9"/>
  <c r="B141" i="9" s="1"/>
  <c r="E143" i="9"/>
  <c r="B143" i="9" s="1"/>
  <c r="E145" i="9"/>
  <c r="B145" i="9" s="1"/>
  <c r="E147" i="9"/>
  <c r="B147" i="9" s="1"/>
  <c r="E149" i="9"/>
  <c r="B149" i="9" s="1"/>
  <c r="E151" i="9"/>
  <c r="B151" i="9" s="1"/>
  <c r="E153" i="9"/>
  <c r="B153" i="9" s="1"/>
  <c r="E155" i="9"/>
  <c r="B155" i="9" s="1"/>
  <c r="E157" i="9"/>
  <c r="B157" i="9" s="1"/>
  <c r="E159" i="9"/>
  <c r="B159" i="9" s="1"/>
  <c r="E272" i="9"/>
  <c r="B272" i="9" s="1"/>
  <c r="F275" i="9"/>
  <c r="E279" i="9"/>
  <c r="B279" i="9" s="1"/>
  <c r="E281" i="9"/>
  <c r="B281" i="9" s="1"/>
  <c r="E284" i="9"/>
  <c r="B284" i="9" s="1"/>
  <c r="E288" i="9"/>
  <c r="B288" i="9" s="1"/>
  <c r="E290" i="9"/>
  <c r="B290" i="9" s="1"/>
  <c r="G288" i="1"/>
  <c r="G413" i="1"/>
  <c r="F418" i="4"/>
  <c r="G290" i="1"/>
  <c r="G130" i="1"/>
  <c r="G131" i="1"/>
  <c r="F134" i="4"/>
  <c r="G718" i="1"/>
  <c r="G709" i="1"/>
  <c r="G649" i="1"/>
  <c r="G647" i="1"/>
  <c r="E273" i="9"/>
  <c r="B273" i="9" s="1"/>
  <c r="G644" i="1"/>
  <c r="G643" i="1"/>
  <c r="G642" i="1"/>
  <c r="G645" i="1"/>
  <c r="G641" i="1"/>
  <c r="G386" i="1"/>
  <c r="G388" i="1"/>
  <c r="G358" i="1"/>
  <c r="G378" i="1"/>
  <c r="D345" i="1"/>
  <c r="F383" i="4"/>
  <c r="G291" i="1"/>
  <c r="G411" i="1"/>
  <c r="G412" i="1"/>
  <c r="G637" i="1"/>
  <c r="E644" i="4"/>
  <c r="D638" i="1" s="1"/>
  <c r="G638" i="1" s="1"/>
  <c r="G192" i="1"/>
  <c r="F196" i="4"/>
  <c r="F188" i="4"/>
  <c r="G184" i="1"/>
  <c r="G185" i="1"/>
  <c r="G182" i="1"/>
  <c r="G181" i="1"/>
  <c r="G180" i="1"/>
  <c r="G177" i="1"/>
  <c r="E163" i="4"/>
  <c r="D159" i="1" s="1"/>
  <c r="F177" i="4"/>
  <c r="G176" i="1"/>
  <c r="G173" i="1"/>
  <c r="G174" i="1"/>
  <c r="G169" i="1"/>
  <c r="G168" i="1"/>
  <c r="G165" i="1"/>
  <c r="G166" i="1"/>
  <c r="F169" i="4"/>
  <c r="G164" i="1"/>
  <c r="G162" i="1"/>
  <c r="G159" i="1"/>
  <c r="G160" i="1"/>
  <c r="G161" i="1"/>
  <c r="F164" i="4"/>
  <c r="G155" i="1"/>
  <c r="G157" i="1"/>
  <c r="E152" i="4"/>
  <c r="F159" i="4"/>
  <c r="G154" i="1"/>
  <c r="G149" i="1"/>
  <c r="G150" i="1"/>
  <c r="D121" i="1"/>
  <c r="G121" i="1" s="1"/>
  <c r="F124" i="4"/>
  <c r="G120" i="1"/>
  <c r="G123" i="1"/>
  <c r="E6" i="4"/>
  <c r="D2" i="1" s="1"/>
  <c r="F125" i="4"/>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30" i="1"/>
  <c r="H131" i="1"/>
  <c r="H132" i="1"/>
  <c r="H133" i="1"/>
  <c r="H134" i="1"/>
  <c r="H136" i="1"/>
  <c r="H137" i="1"/>
  <c r="H138" i="1"/>
  <c r="H139" i="1"/>
  <c r="H140" i="1"/>
  <c r="H141" i="1"/>
  <c r="H142" i="1"/>
  <c r="H143" i="1"/>
  <c r="H144" i="1"/>
  <c r="H145" i="1"/>
  <c r="H146"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40" i="1"/>
  <c r="H341" i="1"/>
  <c r="H342" i="1"/>
  <c r="H343" i="1"/>
  <c r="H344"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2" i="1"/>
  <c r="H393" i="1"/>
  <c r="H394"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3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H773" i="1"/>
  <c r="J1446" i="1"/>
  <c r="H1446" i="1"/>
  <c r="J1447" i="1"/>
  <c r="H1447" i="1"/>
  <c r="J1448" i="1"/>
  <c r="H1448" i="1"/>
  <c r="J1449" i="1"/>
  <c r="H1449" i="1"/>
  <c r="J1450" i="1"/>
  <c r="H1450" i="1"/>
  <c r="J1451" i="1"/>
  <c r="H1451" i="1"/>
  <c r="J1452" i="1"/>
  <c r="H1452" i="1"/>
  <c r="J1455" i="1"/>
  <c r="H1455" i="1"/>
  <c r="J1456" i="1"/>
  <c r="H1456" i="1"/>
  <c r="J1457" i="1"/>
  <c r="H1457" i="1"/>
  <c r="J1458" i="1"/>
  <c r="H1458" i="1"/>
  <c r="J1459" i="1"/>
  <c r="H1459" i="1"/>
  <c r="J1460" i="1"/>
  <c r="H1460" i="1"/>
  <c r="J1476" i="1"/>
  <c r="H1476" i="1"/>
  <c r="J1477" i="1"/>
  <c r="H1477" i="1"/>
  <c r="J1478" i="1"/>
  <c r="H1478" i="1"/>
  <c r="J1479" i="1"/>
  <c r="H1479" i="1"/>
  <c r="G1480" i="1"/>
  <c r="I20" i="3"/>
  <c r="G289" i="9"/>
  <c r="E289" i="9" s="1"/>
  <c r="B289" i="9" s="1"/>
  <c r="F177" i="5"/>
  <c r="D176" i="5"/>
  <c r="E141" i="6"/>
  <c r="I24" i="3"/>
  <c r="G1299" i="1"/>
  <c r="G1307" i="1"/>
  <c r="H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G1446" i="1"/>
  <c r="I1446" i="1" s="1"/>
  <c r="G1447" i="1"/>
  <c r="I1447" i="1" s="1"/>
  <c r="G1448" i="1"/>
  <c r="I1448" i="1" s="1"/>
  <c r="G1449" i="1"/>
  <c r="I1449" i="1" s="1"/>
  <c r="G1450" i="1"/>
  <c r="I1450" i="1" s="1"/>
  <c r="G1451" i="1"/>
  <c r="I1451" i="1" s="1"/>
  <c r="G1452" i="1"/>
  <c r="I1452" i="1" s="1"/>
  <c r="G1453" i="1"/>
  <c r="G1455" i="1"/>
  <c r="I1455" i="1" s="1"/>
  <c r="G1456" i="1"/>
  <c r="I1456" i="1" s="1"/>
  <c r="G1457" i="1"/>
  <c r="I1457" i="1" s="1"/>
  <c r="G1458" i="1"/>
  <c r="I1458" i="1" s="1"/>
  <c r="G1459" i="1"/>
  <c r="I1459" i="1" s="1"/>
  <c r="G1460" i="1"/>
  <c r="I1460" i="1" s="1"/>
  <c r="G1461" i="1"/>
  <c r="G1470" i="1"/>
  <c r="G1476" i="1"/>
  <c r="I1476" i="1" s="1"/>
  <c r="G1477" i="1"/>
  <c r="I1477" i="1" s="1"/>
  <c r="G1478" i="1"/>
  <c r="I1478" i="1" s="1"/>
  <c r="G1479" i="1"/>
  <c r="I1479" i="1" s="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407" i="4"/>
  <c r="D402" i="1" s="1"/>
  <c r="J1462" i="1"/>
  <c r="H1462" i="1"/>
  <c r="J1463" i="1"/>
  <c r="H1463" i="1"/>
  <c r="J1464" i="1"/>
  <c r="H1464" i="1"/>
  <c r="J1465" i="1"/>
  <c r="H1465" i="1"/>
  <c r="J1466" i="1"/>
  <c r="H1466" i="1"/>
  <c r="J1467" i="1"/>
  <c r="H1467" i="1"/>
  <c r="J1468" i="1"/>
  <c r="H1468" i="1"/>
  <c r="J1471" i="1"/>
  <c r="H1471" i="1"/>
  <c r="J1472" i="1"/>
  <c r="H1472" i="1"/>
  <c r="J1473" i="1"/>
  <c r="H1473" i="1"/>
  <c r="J1474" i="1"/>
  <c r="H1474" i="1"/>
  <c r="E412" i="4"/>
  <c r="I16" i="3"/>
  <c r="H17" i="3"/>
  <c r="D289" i="4"/>
  <c r="F299" i="4"/>
  <c r="F237" i="5"/>
  <c r="H23" i="3"/>
  <c r="G1454" i="1"/>
  <c r="G1462" i="1"/>
  <c r="I1462" i="1" s="1"/>
  <c r="G1463" i="1"/>
  <c r="I1463" i="1" s="1"/>
  <c r="G1464" i="1"/>
  <c r="I1464" i="1" s="1"/>
  <c r="G1465" i="1"/>
  <c r="I1465" i="1" s="1"/>
  <c r="G1466" i="1"/>
  <c r="I1466" i="1" s="1"/>
  <c r="G1467" i="1"/>
  <c r="I1467" i="1" s="1"/>
  <c r="G1468" i="1"/>
  <c r="I1468" i="1" s="1"/>
  <c r="G1469" i="1"/>
  <c r="G1471" i="1"/>
  <c r="I1471" i="1" s="1"/>
  <c r="G1472" i="1"/>
  <c r="I1472" i="1" s="1"/>
  <c r="G1473" i="1"/>
  <c r="I1473" i="1" s="1"/>
  <c r="G1474" i="1"/>
  <c r="I1474" i="1" s="1"/>
  <c r="G1475" i="1"/>
  <c r="E636" i="4"/>
  <c r="D630" i="1" s="1"/>
  <c r="D141" i="6"/>
  <c r="G299" i="9" s="1"/>
  <c r="E299" i="9" s="1"/>
  <c r="B297" i="9"/>
  <c r="E296" i="9"/>
  <c r="I10" i="3" s="1"/>
  <c r="D42" i="8"/>
  <c r="G294" i="9" s="1"/>
  <c r="E294" i="9" s="1"/>
  <c r="G1445" i="1"/>
  <c r="D7" i="4"/>
  <c r="F83" i="4"/>
  <c r="D133" i="4"/>
  <c r="D139" i="4"/>
  <c r="F197" i="4"/>
  <c r="F300" i="4"/>
  <c r="F312" i="4"/>
  <c r="D344" i="4"/>
  <c r="D396" i="4"/>
  <c r="D350" i="4" s="1"/>
  <c r="F416" i="4"/>
  <c r="D421" i="4"/>
  <c r="D459" i="4"/>
  <c r="D515" i="4"/>
  <c r="D529" i="4"/>
  <c r="D567" i="4"/>
  <c r="D593" i="4"/>
  <c r="E142" i="9"/>
  <c r="B142" i="9" s="1"/>
  <c r="F603" i="4"/>
  <c r="D625" i="4"/>
  <c r="D7" i="5"/>
  <c r="F69" i="5"/>
  <c r="F79" i="5"/>
  <c r="F119" i="5"/>
  <c r="F135" i="5"/>
  <c r="F149" i="5"/>
  <c r="F180" i="5"/>
  <c r="E291" i="9"/>
  <c r="B291" i="9" s="1"/>
  <c r="F190" i="5"/>
  <c r="E292" i="9"/>
  <c r="B292" i="9" s="1"/>
  <c r="F206" i="5"/>
  <c r="F238" i="5"/>
  <c r="F246" i="5"/>
  <c r="F5" i="6"/>
  <c r="G20" i="9"/>
  <c r="F152" i="4"/>
  <c r="F417" i="4"/>
  <c r="E87" i="5"/>
  <c r="D1065" i="1" s="1"/>
  <c r="H1065" i="1" s="1"/>
  <c r="E286" i="9"/>
  <c r="B286" i="9" s="1"/>
  <c r="F88" i="5"/>
  <c r="D146" i="5"/>
  <c r="E176" i="5"/>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F115" i="6"/>
  <c r="I10" i="9"/>
  <c r="G160" i="9"/>
  <c r="E160" i="9" s="1"/>
  <c r="B160" i="9" s="1"/>
  <c r="G162" i="9"/>
  <c r="E162" i="9" s="1"/>
  <c r="B162" i="9" s="1"/>
  <c r="G164" i="9"/>
  <c r="E164" i="9" s="1"/>
  <c r="B164"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1" i="9"/>
  <c r="E191" i="9" s="1"/>
  <c r="M212" i="9"/>
  <c r="G161" i="9"/>
  <c r="E161" i="9" s="1"/>
  <c r="B161" i="9" s="1"/>
  <c r="G163" i="9"/>
  <c r="E163" i="9" s="1"/>
  <c r="B163" i="9" s="1"/>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B213" i="9"/>
  <c r="B215" i="9"/>
  <c r="B217" i="9"/>
  <c r="B219" i="9"/>
  <c r="B221" i="9"/>
  <c r="B223" i="9"/>
  <c r="B225" i="9"/>
  <c r="B227" i="9"/>
  <c r="B229" i="9"/>
  <c r="B231" i="9"/>
  <c r="B233" i="9"/>
  <c r="B235" i="9"/>
  <c r="B237" i="9"/>
  <c r="B239" i="9"/>
  <c r="B241" i="9"/>
  <c r="B243" i="9"/>
  <c r="B245" i="9"/>
  <c r="B247" i="9"/>
  <c r="B249" i="9"/>
  <c r="B251" i="9"/>
  <c r="B253" i="9"/>
  <c r="B255" i="9"/>
  <c r="B257" i="9"/>
  <c r="B259" i="9"/>
  <c r="B261" i="9"/>
  <c r="B263" i="9"/>
  <c r="B265" i="9"/>
  <c r="B267" i="9"/>
  <c r="B269" i="9"/>
  <c r="I1444" i="1" l="1"/>
  <c r="I1443" i="1"/>
  <c r="I1442" i="1"/>
  <c r="I1441" i="1"/>
  <c r="I1440" i="1"/>
  <c r="I1439" i="1"/>
  <c r="H638" i="1"/>
  <c r="F644" i="4"/>
  <c r="B191" i="9"/>
  <c r="F163" i="4"/>
  <c r="E151" i="4"/>
  <c r="D148" i="1"/>
  <c r="H20" i="9"/>
  <c r="E20" i="9" s="1"/>
  <c r="F350" i="4"/>
  <c r="C345" i="1"/>
  <c r="E175" i="5"/>
  <c r="D1152" i="1" s="1"/>
  <c r="I22" i="3"/>
  <c r="D1153" i="1"/>
  <c r="H20" i="3"/>
  <c r="F7" i="5"/>
  <c r="C985" i="1"/>
  <c r="F593" i="4"/>
  <c r="C587" i="1"/>
  <c r="D528" i="4"/>
  <c r="F529" i="4"/>
  <c r="C523" i="1"/>
  <c r="F459" i="4"/>
  <c r="C453" i="1"/>
  <c r="F133" i="4"/>
  <c r="C129" i="1"/>
  <c r="D6" i="4"/>
  <c r="F7" i="4"/>
  <c r="C3" i="1"/>
  <c r="K1432" i="9"/>
  <c r="G295" i="9"/>
  <c r="E295" i="9" s="1"/>
  <c r="B295" i="9" s="1"/>
  <c r="I34" i="3"/>
  <c r="C1517" i="1"/>
  <c r="F141" i="6"/>
  <c r="H28" i="3"/>
  <c r="C1435" i="1"/>
  <c r="D413" i="4"/>
  <c r="D291" i="4"/>
  <c r="C285" i="1"/>
  <c r="E639" i="4"/>
  <c r="D407" i="1"/>
  <c r="I28" i="3"/>
  <c r="D1435" i="1"/>
  <c r="E68" i="5"/>
  <c r="F146" i="5"/>
  <c r="C1124" i="1"/>
  <c r="F625" i="4"/>
  <c r="C619" i="1"/>
  <c r="F567" i="4"/>
  <c r="C561" i="1"/>
  <c r="F515" i="4"/>
  <c r="C509" i="1"/>
  <c r="D420" i="4"/>
  <c r="F421" i="4"/>
  <c r="C415" i="1"/>
  <c r="F396" i="4"/>
  <c r="C391" i="1"/>
  <c r="F344" i="4"/>
  <c r="C339" i="1"/>
  <c r="F139" i="4"/>
  <c r="C135" i="1"/>
  <c r="B294" i="9"/>
  <c r="E293" i="9"/>
  <c r="B299" i="9"/>
  <c r="E298" i="9"/>
  <c r="D175" i="5"/>
  <c r="H22" i="3"/>
  <c r="F176" i="5"/>
  <c r="C1153" i="1"/>
  <c r="E165" i="9"/>
  <c r="B165" i="9" s="1"/>
  <c r="F212" i="9"/>
  <c r="B212" i="9" s="1"/>
  <c r="D68" i="5"/>
  <c r="D298" i="4"/>
  <c r="D408" i="4" s="1"/>
  <c r="G1065" i="1"/>
  <c r="D147" i="1" l="1"/>
  <c r="F151" i="4"/>
  <c r="I17" i="3"/>
  <c r="E289" i="4"/>
  <c r="H148" i="1"/>
  <c r="G148" i="1"/>
  <c r="F408" i="4"/>
  <c r="C403" i="1"/>
  <c r="F68" i="5"/>
  <c r="H21" i="3"/>
  <c r="C1046" i="1"/>
  <c r="H1153" i="1"/>
  <c r="G1153" i="1"/>
  <c r="G135" i="1"/>
  <c r="H135" i="1"/>
  <c r="G339" i="1"/>
  <c r="H339" i="1"/>
  <c r="G391" i="1"/>
  <c r="H391" i="1"/>
  <c r="G415" i="1"/>
  <c r="H415" i="1"/>
  <c r="F420" i="4"/>
  <c r="D635" i="4"/>
  <c r="C414" i="1"/>
  <c r="B20" i="9"/>
  <c r="E19" i="9"/>
  <c r="C287" i="1"/>
  <c r="H1517" i="1"/>
  <c r="G1517" i="1"/>
  <c r="H11" i="3"/>
  <c r="G3" i="1"/>
  <c r="H3" i="1"/>
  <c r="D290" i="4"/>
  <c r="F6" i="4"/>
  <c r="H16" i="3"/>
  <c r="D412" i="4"/>
  <c r="D415" i="4" s="1"/>
  <c r="C2" i="1"/>
  <c r="G587" i="1"/>
  <c r="H587" i="1"/>
  <c r="H985" i="1"/>
  <c r="G985" i="1"/>
  <c r="G345" i="1"/>
  <c r="H345" i="1"/>
  <c r="D407" i="4"/>
  <c r="F298" i="4"/>
  <c r="C293" i="1"/>
  <c r="F175" i="5"/>
  <c r="C1152" i="1"/>
  <c r="G509" i="1"/>
  <c r="H509" i="1"/>
  <c r="G561" i="1"/>
  <c r="H561" i="1"/>
  <c r="G619" i="1"/>
  <c r="H619" i="1"/>
  <c r="H1124" i="1"/>
  <c r="G1124" i="1"/>
  <c r="I21" i="3"/>
  <c r="D1046" i="1"/>
  <c r="E6" i="5"/>
  <c r="D633" i="1"/>
  <c r="D640" i="4"/>
  <c r="C408" i="1"/>
  <c r="G1435" i="1"/>
  <c r="H1435" i="1"/>
  <c r="H9" i="3"/>
  <c r="G129" i="1"/>
  <c r="H129" i="1"/>
  <c r="G453" i="1"/>
  <c r="H453" i="1"/>
  <c r="G523" i="1"/>
  <c r="H523" i="1"/>
  <c r="D636" i="4"/>
  <c r="F528" i="4"/>
  <c r="C522" i="1"/>
  <c r="D6" i="5"/>
  <c r="G147" i="1" l="1"/>
  <c r="H147" i="1"/>
  <c r="E413" i="4"/>
  <c r="F289" i="4"/>
  <c r="E291" i="4"/>
  <c r="D285" i="1"/>
  <c r="E290" i="4"/>
  <c r="D286" i="1" s="1"/>
  <c r="C410" i="1"/>
  <c r="F636" i="4"/>
  <c r="C630" i="1"/>
  <c r="G276" i="9"/>
  <c r="G282" i="9"/>
  <c r="E282" i="9" s="1"/>
  <c r="B282" i="9" s="1"/>
  <c r="F6" i="5"/>
  <c r="C984" i="1"/>
  <c r="K3" i="9"/>
  <c r="I9" i="3"/>
  <c r="H276" i="9"/>
  <c r="D984" i="1"/>
  <c r="G2" i="1"/>
  <c r="H2" i="1"/>
  <c r="F290" i="4"/>
  <c r="C286" i="1"/>
  <c r="N3" i="9"/>
  <c r="I11" i="3"/>
  <c r="F635" i="4"/>
  <c r="C629" i="1"/>
  <c r="H1046" i="1"/>
  <c r="G1046" i="1"/>
  <c r="G522" i="1"/>
  <c r="H522" i="1"/>
  <c r="C634" i="1"/>
  <c r="H1152" i="1"/>
  <c r="G1152" i="1"/>
  <c r="G293" i="1"/>
  <c r="H293" i="1"/>
  <c r="F407" i="4"/>
  <c r="C402" i="1"/>
  <c r="D639" i="4"/>
  <c r="D414" i="4"/>
  <c r="F412" i="4"/>
  <c r="C407" i="1"/>
  <c r="G414" i="1"/>
  <c r="H414" i="1"/>
  <c r="G403" i="1"/>
  <c r="H403" i="1"/>
  <c r="D287" i="1" l="1"/>
  <c r="F291" i="4"/>
  <c r="E414" i="4"/>
  <c r="D409" i="1" s="1"/>
  <c r="E415" i="4"/>
  <c r="F413" i="4"/>
  <c r="E640" i="4"/>
  <c r="D408" i="1"/>
  <c r="H285" i="1"/>
  <c r="G285" i="1"/>
  <c r="D641" i="4"/>
  <c r="F639" i="4"/>
  <c r="C633" i="1"/>
  <c r="G629" i="1"/>
  <c r="H629" i="1"/>
  <c r="G286" i="1"/>
  <c r="H286" i="1"/>
  <c r="E276" i="9"/>
  <c r="G407" i="1"/>
  <c r="H407" i="1"/>
  <c r="F414" i="4"/>
  <c r="C409" i="1"/>
  <c r="G402" i="1"/>
  <c r="H402" i="1"/>
  <c r="H8" i="3"/>
  <c r="H984" i="1"/>
  <c r="G984" i="1"/>
  <c r="G630" i="1"/>
  <c r="H630" i="1"/>
  <c r="D642" i="4"/>
  <c r="G408" i="1" l="1"/>
  <c r="H408" i="1"/>
  <c r="G287" i="1"/>
  <c r="H287" i="1"/>
  <c r="E642" i="4"/>
  <c r="F640" i="4"/>
  <c r="E641" i="4"/>
  <c r="D634" i="1"/>
  <c r="D410" i="1"/>
  <c r="F415" i="4"/>
  <c r="M3" i="9"/>
  <c r="D646" i="4"/>
  <c r="F642" i="4"/>
  <c r="C636" i="1"/>
  <c r="G409" i="1"/>
  <c r="H409" i="1"/>
  <c r="B276" i="9"/>
  <c r="E275" i="9"/>
  <c r="I8" i="3" s="1"/>
  <c r="G633" i="1"/>
  <c r="H633" i="1"/>
  <c r="D645" i="4"/>
  <c r="F641" i="4"/>
  <c r="C635" i="1"/>
  <c r="H410" i="1" l="1"/>
  <c r="G410" i="1"/>
  <c r="E645" i="4"/>
  <c r="D635" i="1"/>
  <c r="H635" i="1" s="1"/>
  <c r="E646" i="4"/>
  <c r="D636" i="1"/>
  <c r="H636" i="1" s="1"/>
  <c r="G634" i="1"/>
  <c r="H634" i="1"/>
  <c r="G274" i="9"/>
  <c r="E274" i="9" s="1"/>
  <c r="B274" i="9" s="1"/>
  <c r="G636" i="1"/>
  <c r="H19" i="3"/>
  <c r="C640" i="1"/>
  <c r="H18" i="3"/>
  <c r="F645" i="4"/>
  <c r="C639" i="1"/>
  <c r="G635" i="1" l="1"/>
  <c r="I19" i="3"/>
  <c r="D640" i="1"/>
  <c r="G640" i="1" s="1"/>
  <c r="D639" i="1"/>
  <c r="H639" i="1" s="1"/>
  <c r="I18" i="3"/>
  <c r="F646" i="4"/>
  <c r="H640" i="1" l="1"/>
  <c r="H7" i="3"/>
  <c r="G639" i="1"/>
  <c r="J3" i="9" l="1"/>
  <c r="I7" i="3"/>
  <c r="M271" i="9" l="1"/>
  <c r="L271" i="9"/>
  <c r="I6" i="9"/>
  <c r="K8" i="9"/>
  <c r="K12" i="9"/>
  <c r="G16" i="9"/>
  <c r="I5" i="9"/>
  <c r="K7" i="9"/>
  <c r="J10" i="9"/>
  <c r="I13" i="9"/>
  <c r="H16" i="9"/>
  <c r="J17" i="9"/>
  <c r="K6" i="9"/>
  <c r="J9" i="9"/>
  <c r="I12" i="9"/>
  <c r="M15" i="9"/>
  <c r="I17" i="9"/>
  <c r="I7" i="9"/>
  <c r="K9" i="9"/>
  <c r="J12" i="9"/>
  <c r="L15" i="9"/>
  <c r="H18" i="9"/>
  <c r="G18" i="9"/>
  <c r="J7" i="9"/>
  <c r="J11" i="9"/>
  <c r="H15" i="9"/>
  <c r="G17" i="9"/>
  <c r="J6" i="9"/>
  <c r="I9" i="9"/>
  <c r="K11" i="9"/>
  <c r="G15" i="9"/>
  <c r="H17" i="9"/>
  <c r="J5" i="9"/>
  <c r="I8" i="9"/>
  <c r="K10" i="9"/>
  <c r="J13" i="9"/>
  <c r="L16" i="9"/>
  <c r="K5" i="9"/>
  <c r="J8" i="9"/>
  <c r="I11" i="9"/>
  <c r="K13" i="9"/>
  <c r="M16" i="9"/>
  <c r="E11" i="9" l="1"/>
  <c r="B11" i="9" s="1"/>
  <c r="E8" i="9"/>
  <c r="B8" i="9" s="1"/>
  <c r="E16" i="9"/>
  <c r="F271" i="9"/>
  <c r="B271" i="9" s="1"/>
  <c r="E7" i="9"/>
  <c r="B7" i="9" s="1"/>
  <c r="E13" i="9"/>
  <c r="B13" i="9" s="1"/>
  <c r="F16" i="9"/>
  <c r="E15" i="9"/>
  <c r="E9" i="9"/>
  <c r="B9" i="9" s="1"/>
  <c r="E17" i="9"/>
  <c r="B17" i="9" s="1"/>
  <c r="E18" i="9"/>
  <c r="B18" i="9" s="1"/>
  <c r="F15" i="9"/>
  <c r="E12" i="9"/>
  <c r="B12" i="9" s="1"/>
  <c r="E10" i="9"/>
  <c r="B10" i="9" s="1"/>
  <c r="E5" i="9"/>
  <c r="E6" i="9"/>
  <c r="B6" i="9" s="1"/>
  <c r="F19" i="9" l="1"/>
  <c r="B15" i="9"/>
  <c r="E14" i="9"/>
  <c r="B5" i="9"/>
  <c r="E4" i="9"/>
  <c r="E3" i="9" s="1"/>
  <c r="F14" i="9"/>
  <c r="B16" i="9"/>
  <c r="F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<sst xmlns="http://schemas.openxmlformats.org/spreadsheetml/2006/main" count="4315" uniqueCount="3395">
  <si>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</si>
  <si>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</si>
  <si>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</si>
  <si>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</si>
  <si>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</si>
  <si>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</si>
  <si>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</si>
  <si>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</si>
  <si>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</si>
  <si>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</si>
  <si>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</si>
  <si>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</si>
  <si>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</si>
  <si>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</si>
  <si>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</si>
  <si>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</si>
  <si>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</si>
  <si>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</si>
  <si>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</si>
  <si>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</si>
  <si>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</si>
  <si>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</si>
  <si>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</si>
  <si>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</si>
  <si>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</si>
  <si>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</si>
  <si>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</si>
  <si>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</si>
  <si>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</si>
  <si>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</si>
  <si>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</si>
  <si>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PUČKO OTVORENO UČILIŠTE OBROVAC</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</si>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</sst>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34073.089999999997</v>
      </c>
      <c r="D2" s="6">
        <f>'PR-RAS'!E6</f>
        <v>33790.54</v>
      </c>
      <c r="E2" s="6">
        <v>0</v>
      </c>
      <c r="F2" s="6">
        <v>0</v>
      </c>
      <c r="G2" s="7">
        <f t="shared" ref="G2:G264" si="0">(B2/1000)*(C2*1+D2*2)</f>
        <v>101.65416999999999</v>
      </c>
      <c r="H2" s="7">
        <f t="shared" ref="H2:H264" si="1">ABS(C2-ROUND(C2,0))+ABS(D2-ROUND(D2,0))</f>
        <v>0.54999999999563443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3318.07</v>
      </c>
      <c r="D46" s="1">
        <f>'PR-RAS'!E50</f>
        <v>0</v>
      </c>
      <c r="E46" s="1">
        <v>0</v>
      </c>
      <c r="F46" s="1">
        <v>0</v>
      </c>
      <c r="G46" s="2">
        <f t="shared" si="0"/>
        <v>149.31315000000001</v>
      </c>
      <c r="H46" s="2">
        <f t="shared" si="1"/>
        <v>7.0000000000163709E-2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3318.07</v>
      </c>
      <c r="D55" s="1">
        <f>'PR-RAS'!E59</f>
        <v>0</v>
      </c>
      <c r="E55" s="1">
        <v>0</v>
      </c>
      <c r="F55" s="1">
        <v>0</v>
      </c>
      <c r="G55" s="2">
        <f t="shared" si="0"/>
        <v>179.17578</v>
      </c>
      <c r="H55" s="2">
        <f t="shared" si="1"/>
        <v>7.0000000000163709E-2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3318.07</v>
      </c>
      <c r="D56" s="1">
        <f>'PR-RAS'!E60</f>
        <v>0</v>
      </c>
      <c r="E56" s="1">
        <v>0</v>
      </c>
      <c r="F56" s="1">
        <v>0</v>
      </c>
      <c r="G56" s="2">
        <f t="shared" si="0"/>
        <v>182.49385000000001</v>
      </c>
      <c r="H56" s="2">
        <f t="shared" si="1"/>
        <v>7.0000000000163709E-2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685.87</v>
      </c>
      <c r="D120" s="1">
        <f>'PR-RAS'!E124</f>
        <v>623</v>
      </c>
      <c r="E120" s="1">
        <v>0</v>
      </c>
      <c r="F120" s="1">
        <v>0</v>
      </c>
      <c r="G120" s="2">
        <f t="shared" si="0"/>
        <v>229.89252999999997</v>
      </c>
      <c r="H120" s="2">
        <f t="shared" si="1"/>
        <v>0.12999999999999545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685.87</v>
      </c>
      <c r="D121" s="1">
        <f>'PR-RAS'!E125</f>
        <v>623</v>
      </c>
      <c r="E121" s="1">
        <v>0</v>
      </c>
      <c r="F121" s="1">
        <v>0</v>
      </c>
      <c r="G121" s="2">
        <f t="shared" si="0"/>
        <v>231.82439999999997</v>
      </c>
      <c r="H121" s="2">
        <f t="shared" si="1"/>
        <v>0.12999999999999545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685.87</v>
      </c>
      <c r="D123" s="1">
        <f>'PR-RAS'!E127</f>
        <v>623</v>
      </c>
      <c r="E123" s="1">
        <v>0</v>
      </c>
      <c r="F123" s="1">
        <v>0</v>
      </c>
      <c r="G123" s="2">
        <f t="shared" si="0"/>
        <v>235.68813999999998</v>
      </c>
      <c r="H123" s="2">
        <f t="shared" si="1"/>
        <v>0.12999999999999545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30069.14</v>
      </c>
      <c r="D129" s="1">
        <f>'PR-RAS'!E133</f>
        <v>33167.54</v>
      </c>
      <c r="E129" s="1">
        <v>0</v>
      </c>
      <c r="F129" s="1">
        <v>0</v>
      </c>
      <c r="G129" s="2">
        <f t="shared" si="0"/>
        <v>12339.740160000001</v>
      </c>
      <c r="H129" s="2">
        <f t="shared" si="1"/>
        <v>0.59999999999854481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30069.14</v>
      </c>
      <c r="D130" s="1">
        <f>'PR-RAS'!E134</f>
        <v>33167.54</v>
      </c>
      <c r="E130" s="1">
        <v>0</v>
      </c>
      <c r="F130" s="1">
        <v>0</v>
      </c>
      <c r="G130" s="2">
        <f t="shared" si="0"/>
        <v>12436.14438</v>
      </c>
      <c r="H130" s="2">
        <f t="shared" si="1"/>
        <v>0.59999999999854481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29941.39</v>
      </c>
      <c r="D131" s="1">
        <f>'PR-RAS'!E135</f>
        <v>31638.79</v>
      </c>
      <c r="E131" s="1">
        <v>0</v>
      </c>
      <c r="F131" s="1">
        <v>0</v>
      </c>
      <c r="G131" s="2">
        <f t="shared" si="0"/>
        <v>12118.466100000001</v>
      </c>
      <c r="H131" s="2">
        <f t="shared" si="1"/>
        <v>0.59999999999854481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127.75</v>
      </c>
      <c r="D132" s="1">
        <f>'PR-RAS'!E136</f>
        <v>1528.75</v>
      </c>
      <c r="E132" s="1">
        <v>0</v>
      </c>
      <c r="F132" s="1">
        <v>0</v>
      </c>
      <c r="G132" s="2">
        <f t="shared" si="0"/>
        <v>417.26775000000004</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34418.310000000005</v>
      </c>
      <c r="D147" s="1">
        <f>'PR-RAS'!E151</f>
        <v>32631.63</v>
      </c>
      <c r="E147" s="1">
        <v>0</v>
      </c>
      <c r="F147" s="1">
        <v>0</v>
      </c>
      <c r="G147" s="2">
        <f t="shared" si="0"/>
        <v>14553.50922</v>
      </c>
      <c r="H147" s="2">
        <f t="shared" si="1"/>
        <v>0.68000000000392902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19436.68</v>
      </c>
      <c r="D148" s="1">
        <f>'PR-RAS'!E152</f>
        <v>22006.99</v>
      </c>
      <c r="E148" s="1">
        <v>0</v>
      </c>
      <c r="F148" s="1">
        <v>0</v>
      </c>
      <c r="G148" s="2">
        <f t="shared" si="0"/>
        <v>9327.2470200000007</v>
      </c>
      <c r="H148" s="2">
        <f t="shared" si="1"/>
        <v>0.32999999999810825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15843.08</v>
      </c>
      <c r="D149" s="1">
        <f>'PR-RAS'!E153</f>
        <v>16483.79</v>
      </c>
      <c r="E149" s="1">
        <v>0</v>
      </c>
      <c r="F149" s="1">
        <v>0</v>
      </c>
      <c r="G149" s="2">
        <f t="shared" si="0"/>
        <v>7223.97768</v>
      </c>
      <c r="H149" s="2">
        <f t="shared" si="1"/>
        <v>0.28999999999905413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15843.08</v>
      </c>
      <c r="D150" s="1">
        <f>'PR-RAS'!E154</f>
        <v>16483.79</v>
      </c>
      <c r="E150" s="1">
        <v>0</v>
      </c>
      <c r="F150" s="1">
        <v>0</v>
      </c>
      <c r="G150" s="2">
        <f t="shared" si="0"/>
        <v>7272.7883400000001</v>
      </c>
      <c r="H150" s="2">
        <f t="shared" si="1"/>
        <v>0.28999999999905413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979.49</v>
      </c>
      <c r="D154" s="1">
        <f>'PR-RAS'!E158</f>
        <v>2715.13</v>
      </c>
      <c r="E154" s="1">
        <v>0</v>
      </c>
      <c r="F154" s="1">
        <v>0</v>
      </c>
      <c r="G154" s="2">
        <f t="shared" si="0"/>
        <v>980.69174999999996</v>
      </c>
      <c r="H154" s="2">
        <f t="shared" si="1"/>
        <v>0.62000000000011823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2614.11</v>
      </c>
      <c r="D155" s="1">
        <f>'PR-RAS'!E159</f>
        <v>2808.07</v>
      </c>
      <c r="E155" s="1">
        <v>0</v>
      </c>
      <c r="F155" s="1">
        <v>0</v>
      </c>
      <c r="G155" s="2">
        <f t="shared" si="0"/>
        <v>1267.4585</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2614.11</v>
      </c>
      <c r="D157" s="1">
        <f>'PR-RAS'!E161</f>
        <v>2808.07</v>
      </c>
      <c r="E157" s="1">
        <v>0</v>
      </c>
      <c r="F157" s="1">
        <v>0</v>
      </c>
      <c r="G157" s="2">
        <f t="shared" si="0"/>
        <v>1283.9190000000001</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14708.760000000002</v>
      </c>
      <c r="D159" s="1">
        <f>'PR-RAS'!E163</f>
        <v>10506.18</v>
      </c>
      <c r="E159" s="1">
        <v>0</v>
      </c>
      <c r="F159" s="1">
        <v>0</v>
      </c>
      <c r="G159" s="2">
        <f t="shared" si="0"/>
        <v>5643.9369600000009</v>
      </c>
      <c r="H159" s="2">
        <f t="shared" si="1"/>
        <v>0.41999999999825377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1420.66</v>
      </c>
      <c r="D160" s="1">
        <f>'PR-RAS'!E164</f>
        <v>1742.8899999999999</v>
      </c>
      <c r="E160" s="1">
        <v>0</v>
      </c>
      <c r="F160" s="1">
        <v>0</v>
      </c>
      <c r="G160" s="2">
        <f t="shared" si="0"/>
        <v>780.1239599999999</v>
      </c>
      <c r="H160" s="2">
        <f t="shared" si="1"/>
        <v>0.45000000000004547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47.78</v>
      </c>
      <c r="D161" s="1">
        <f>'PR-RAS'!E165</f>
        <v>223.82</v>
      </c>
      <c r="E161" s="1">
        <v>0</v>
      </c>
      <c r="F161" s="1">
        <v>0</v>
      </c>
      <c r="G161" s="2">
        <f t="shared" si="0"/>
        <v>79.267199999999988</v>
      </c>
      <c r="H161" s="2">
        <f t="shared" si="1"/>
        <v>0.40000000000000568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1372.88</v>
      </c>
      <c r="D162" s="1">
        <f>'PR-RAS'!E166</f>
        <v>1485.87</v>
      </c>
      <c r="E162" s="1">
        <v>0</v>
      </c>
      <c r="F162" s="1">
        <v>0</v>
      </c>
      <c r="G162" s="2">
        <f t="shared" si="0"/>
        <v>699.48382000000004</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33.200000000000003</v>
      </c>
      <c r="E164" s="1">
        <v>0</v>
      </c>
      <c r="F164" s="1">
        <v>0</v>
      </c>
      <c r="G164" s="2">
        <f t="shared" si="0"/>
        <v>10.823200000000002</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3250.19</v>
      </c>
      <c r="D165" s="1">
        <f>'PR-RAS'!E169</f>
        <v>4460.8500000000004</v>
      </c>
      <c r="E165" s="1">
        <v>0</v>
      </c>
      <c r="F165" s="1">
        <v>0</v>
      </c>
      <c r="G165" s="2">
        <f t="shared" si="0"/>
        <v>1996.1899600000004</v>
      </c>
      <c r="H165" s="2">
        <f t="shared" si="1"/>
        <v>0.33999999999969077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307.39999999999998</v>
      </c>
      <c r="D166" s="1">
        <f>'PR-RAS'!E170</f>
        <v>347.82</v>
      </c>
      <c r="E166" s="1">
        <v>0</v>
      </c>
      <c r="F166" s="1">
        <v>0</v>
      </c>
      <c r="G166" s="2">
        <f t="shared" si="0"/>
        <v>165.5016</v>
      </c>
      <c r="H166" s="2">
        <f t="shared" si="1"/>
        <v>0.57999999999998408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2793.08</v>
      </c>
      <c r="D168" s="1">
        <f>'PR-RAS'!E172</f>
        <v>3855.35</v>
      </c>
      <c r="E168" s="1">
        <v>0</v>
      </c>
      <c r="F168" s="1">
        <v>0</v>
      </c>
      <c r="G168" s="2">
        <f t="shared" si="0"/>
        <v>1754.1312599999999</v>
      </c>
      <c r="H168" s="2">
        <f t="shared" si="1"/>
        <v>0.42999999999983629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257.68</v>
      </c>
      <c r="E169" s="1">
        <v>0</v>
      </c>
      <c r="F169" s="1">
        <v>0</v>
      </c>
      <c r="G169" s="2">
        <f t="shared" si="0"/>
        <v>86.580480000000009</v>
      </c>
      <c r="H169" s="2">
        <f t="shared" si="1"/>
        <v>0.31999999999999318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149.71</v>
      </c>
      <c r="D170" s="1">
        <f>'PR-RAS'!E174</f>
        <v>0</v>
      </c>
      <c r="E170" s="1">
        <v>0</v>
      </c>
      <c r="F170" s="1">
        <v>0</v>
      </c>
      <c r="G170" s="2">
        <f t="shared" si="0"/>
        <v>25.300990000000002</v>
      </c>
      <c r="H170" s="2">
        <f t="shared" si="1"/>
        <v>0.28999999999999204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8658.2000000000007</v>
      </c>
      <c r="D173" s="1">
        <f>'PR-RAS'!E177</f>
        <v>2977.17</v>
      </c>
      <c r="E173" s="1">
        <v>0</v>
      </c>
      <c r="F173" s="1">
        <v>0</v>
      </c>
      <c r="G173" s="2">
        <f t="shared" si="0"/>
        <v>2513.3568799999998</v>
      </c>
      <c r="H173" s="2">
        <f t="shared" si="1"/>
        <v>0.37000000000080036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515.23</v>
      </c>
      <c r="D174" s="1">
        <f>'PR-RAS'!E178</f>
        <v>430.35</v>
      </c>
      <c r="E174" s="1">
        <v>0</v>
      </c>
      <c r="F174" s="1">
        <v>0</v>
      </c>
      <c r="G174" s="2">
        <f t="shared" si="0"/>
        <v>238.03588999999999</v>
      </c>
      <c r="H174" s="2">
        <f t="shared" si="1"/>
        <v>0.58000000000004093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1364.41</v>
      </c>
      <c r="D175" s="1">
        <f>'PR-RAS'!E179</f>
        <v>0</v>
      </c>
      <c r="E175" s="1">
        <v>0</v>
      </c>
      <c r="F175" s="1">
        <v>0</v>
      </c>
      <c r="G175" s="2">
        <f t="shared" si="0"/>
        <v>237.40734</v>
      </c>
      <c r="H175" s="2">
        <f t="shared" si="1"/>
        <v>0.41000000000008185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218.33</v>
      </c>
      <c r="D176" s="1">
        <f>'PR-RAS'!E180</f>
        <v>0</v>
      </c>
      <c r="E176" s="1">
        <v>0</v>
      </c>
      <c r="F176" s="1">
        <v>0</v>
      </c>
      <c r="G176" s="2">
        <f t="shared" si="0"/>
        <v>38.207749999999997</v>
      </c>
      <c r="H176" s="2">
        <f t="shared" si="1"/>
        <v>0.33000000000001251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170.79</v>
      </c>
      <c r="D177" s="1">
        <f>'PR-RAS'!E181</f>
        <v>217.63</v>
      </c>
      <c r="E177" s="1">
        <v>0</v>
      </c>
      <c r="F177" s="1">
        <v>0</v>
      </c>
      <c r="G177" s="2">
        <f t="shared" si="0"/>
        <v>106.66479999999999</v>
      </c>
      <c r="H177" s="2">
        <f t="shared" si="1"/>
        <v>0.58000000000001251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6321.75</v>
      </c>
      <c r="D180" s="1">
        <f>'PR-RAS'!E184</f>
        <v>2189</v>
      </c>
      <c r="E180" s="1">
        <v>0</v>
      </c>
      <c r="F180" s="1">
        <v>0</v>
      </c>
      <c r="G180" s="2">
        <f t="shared" si="0"/>
        <v>1915.2552499999999</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67.69</v>
      </c>
      <c r="D181" s="1">
        <f>'PR-RAS'!E185</f>
        <v>100.19</v>
      </c>
      <c r="E181" s="1">
        <v>0</v>
      </c>
      <c r="F181" s="1">
        <v>0</v>
      </c>
      <c r="G181" s="2">
        <f t="shared" si="0"/>
        <v>48.252599999999994</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40</v>
      </c>
      <c r="E182" s="1">
        <v>0</v>
      </c>
      <c r="F182" s="1">
        <v>0</v>
      </c>
      <c r="G182" s="2">
        <f t="shared" si="0"/>
        <v>14.48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1379.71</v>
      </c>
      <c r="D184" s="1">
        <f>'PR-RAS'!E188</f>
        <v>1325.27</v>
      </c>
      <c r="E184" s="1">
        <v>0</v>
      </c>
      <c r="F184" s="1">
        <v>0</v>
      </c>
      <c r="G184" s="2">
        <f t="shared" si="0"/>
        <v>737.53575000000001</v>
      </c>
      <c r="H184" s="2">
        <f t="shared" si="1"/>
        <v>0.55999999999994543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891.72</v>
      </c>
      <c r="D185" s="1">
        <f>'PR-RAS'!E189</f>
        <v>891.74</v>
      </c>
      <c r="E185" s="1">
        <v>0</v>
      </c>
      <c r="F185" s="1">
        <v>0</v>
      </c>
      <c r="G185" s="2">
        <f t="shared" si="0"/>
        <v>492.23679999999996</v>
      </c>
      <c r="H185" s="2">
        <f t="shared" si="1"/>
        <v>0.53999999999996362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477.05</v>
      </c>
      <c r="D186" s="1">
        <f>'PR-RAS'!E190</f>
        <v>409.02</v>
      </c>
      <c r="E186" s="1">
        <v>0</v>
      </c>
      <c r="F186" s="1">
        <v>0</v>
      </c>
      <c r="G186" s="2">
        <f t="shared" si="0"/>
        <v>239.59164999999999</v>
      </c>
      <c r="H186" s="2">
        <f t="shared" si="1"/>
        <v>6.9999999999993179E-2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5.96</v>
      </c>
      <c r="D187" s="1">
        <f>'PR-RAS'!E191</f>
        <v>24.51</v>
      </c>
      <c r="E187" s="1">
        <v>0</v>
      </c>
      <c r="F187" s="1">
        <v>0</v>
      </c>
      <c r="G187" s="2">
        <f t="shared" si="0"/>
        <v>10.226280000000001</v>
      </c>
      <c r="H187" s="2">
        <f t="shared" si="1"/>
        <v>0.52999999999999847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4.9800000000000004</v>
      </c>
      <c r="D191" s="1">
        <f>'PR-RAS'!E195</f>
        <v>0</v>
      </c>
      <c r="E191" s="1">
        <v>0</v>
      </c>
      <c r="F191" s="1">
        <v>0</v>
      </c>
      <c r="G191" s="2">
        <f t="shared" si="0"/>
        <v>0.94620000000000004</v>
      </c>
      <c r="H191" s="2">
        <f t="shared" si="1"/>
        <v>1.9999999999999574E-2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272.87</v>
      </c>
      <c r="D192" s="1">
        <f>'PR-RAS'!E196</f>
        <v>118.46</v>
      </c>
      <c r="E192" s="1">
        <v>0</v>
      </c>
      <c r="F192" s="1">
        <v>0</v>
      </c>
      <c r="G192" s="2">
        <f t="shared" si="0"/>
        <v>97.369889999999998</v>
      </c>
      <c r="H192" s="2">
        <f t="shared" si="1"/>
        <v>0.5899999999999892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272.87</v>
      </c>
      <c r="D206" s="1">
        <f>'PR-RAS'!E210</f>
        <v>118.46</v>
      </c>
      <c r="E206" s="1">
        <v>0</v>
      </c>
      <c r="F206" s="1">
        <v>0</v>
      </c>
      <c r="G206" s="2">
        <f t="shared" si="0"/>
        <v>104.50694999999999</v>
      </c>
      <c r="H206" s="2">
        <f t="shared" si="1"/>
        <v>0.5899999999999892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272.87</v>
      </c>
      <c r="D207" s="1">
        <f>'PR-RAS'!E211</f>
        <v>118.46</v>
      </c>
      <c r="E207" s="1">
        <v>0</v>
      </c>
      <c r="F207" s="1">
        <v>0</v>
      </c>
      <c r="G207" s="2">
        <f t="shared" si="0"/>
        <v>105.01673999999998</v>
      </c>
      <c r="H207" s="2">
        <f t="shared" si="1"/>
        <v>0.5899999999999892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34418.310000000005</v>
      </c>
      <c r="D285" s="1">
        <f>'PR-RAS'!E289</f>
        <v>32631.63</v>
      </c>
      <c r="E285" s="1">
        <v>0</v>
      </c>
      <c r="F285" s="1">
        <v>0</v>
      </c>
      <c r="G285" s="2">
        <f t="shared" si="8"/>
        <v>28309.565879999998</v>
      </c>
      <c r="H285" s="2">
        <f t="shared" si="9"/>
        <v>0.68000000000392902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1158.9099999999999</v>
      </c>
      <c r="E286" s="1">
        <v>0</v>
      </c>
      <c r="F286" s="1">
        <v>0</v>
      </c>
      <c r="G286" s="2">
        <f t="shared" si="8"/>
        <v>660.57869999999991</v>
      </c>
      <c r="H286" s="2">
        <f t="shared" si="9"/>
        <v>9.0000000000145519E-2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345.22000000000844</v>
      </c>
      <c r="D287" s="1">
        <f>'PR-RAS'!E291</f>
        <v>0</v>
      </c>
      <c r="E287" s="1">
        <v>0</v>
      </c>
      <c r="F287" s="1">
        <v>0</v>
      </c>
      <c r="G287" s="2">
        <f t="shared" si="8"/>
        <v>98.732920000002409</v>
      </c>
      <c r="H287" s="2">
        <f t="shared" si="9"/>
        <v>0.22000000000844011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1046.5</v>
      </c>
      <c r="D288" s="1">
        <f>'PR-RAS'!E292</f>
        <v>415.67</v>
      </c>
      <c r="E288" s="1">
        <v>0</v>
      </c>
      <c r="F288" s="1">
        <v>0</v>
      </c>
      <c r="G288" s="2">
        <f t="shared" si="8"/>
        <v>538.94007999999997</v>
      </c>
      <c r="H288" s="2">
        <f t="shared" si="9"/>
        <v>0.82999999999998408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4031.88</v>
      </c>
      <c r="D290" s="1">
        <f>'PR-RAS'!E294</f>
        <v>0</v>
      </c>
      <c r="E290" s="1">
        <v>0</v>
      </c>
      <c r="F290" s="1">
        <v>0</v>
      </c>
      <c r="G290" s="2">
        <f t="shared" si="8"/>
        <v>1165.2133199999998</v>
      </c>
      <c r="H290" s="2">
        <f t="shared" si="9"/>
        <v>0.11999999999989086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623.80999999999995</v>
      </c>
      <c r="E291" s="1">
        <v>0</v>
      </c>
      <c r="F291" s="1">
        <v>0</v>
      </c>
      <c r="G291" s="2">
        <f t="shared" si="8"/>
        <v>361.80979999999994</v>
      </c>
      <c r="H291" s="2">
        <f t="shared" si="9"/>
        <v>0.19000000000005457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127.75</v>
      </c>
      <c r="D345" s="1">
        <f>'PR-RAS'!E350</f>
        <v>2267.8000000000002</v>
      </c>
      <c r="E345" s="1">
        <v>0</v>
      </c>
      <c r="F345" s="1">
        <v>0</v>
      </c>
      <c r="G345" s="2">
        <f t="shared" si="8"/>
        <v>1604.1923999999999</v>
      </c>
      <c r="H345" s="2">
        <f t="shared" si="9"/>
        <v>0.4499999999998181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127.75</v>
      </c>
      <c r="D358" s="1">
        <f>'PR-RAS'!E363</f>
        <v>2267.8000000000002</v>
      </c>
      <c r="E358" s="1">
        <v>0</v>
      </c>
      <c r="F358" s="1">
        <v>0</v>
      </c>
      <c r="G358" s="2">
        <f t="shared" si="8"/>
        <v>1664.8159500000002</v>
      </c>
      <c r="H358" s="2">
        <f t="shared" si="9"/>
        <v>0.4499999999998181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127.75</v>
      </c>
      <c r="D378" s="1">
        <f>'PR-RAS'!E383</f>
        <v>739.05</v>
      </c>
      <c r="E378" s="1">
        <v>0</v>
      </c>
      <c r="F378" s="1">
        <v>0</v>
      </c>
      <c r="G378" s="2">
        <f t="shared" si="8"/>
        <v>605.40544999999997</v>
      </c>
      <c r="H378" s="2">
        <f t="shared" si="9"/>
        <v>0.29999999999995453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127.75</v>
      </c>
      <c r="D379" s="1">
        <f>'PR-RAS'!E384</f>
        <v>739.05</v>
      </c>
      <c r="E379" s="1">
        <v>0</v>
      </c>
      <c r="F379" s="1">
        <v>0</v>
      </c>
      <c r="G379" s="2">
        <f t="shared" si="8"/>
        <v>607.01130000000001</v>
      </c>
      <c r="H379" s="2">
        <f t="shared" si="9"/>
        <v>0.29999999999995453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1528.75</v>
      </c>
      <c r="E386" s="1">
        <v>0</v>
      </c>
      <c r="F386" s="1">
        <v>0</v>
      </c>
      <c r="G386" s="2">
        <f t="shared" si="8"/>
        <v>1177.1375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1528.75</v>
      </c>
      <c r="E388" s="1">
        <v>0</v>
      </c>
      <c r="F388" s="1">
        <v>0</v>
      </c>
      <c r="G388" s="2">
        <f t="shared" si="8"/>
        <v>1183.2525000000001</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127.75</v>
      </c>
      <c r="D403" s="1">
        <f>'PR-RAS'!E408</f>
        <v>2267.8000000000002</v>
      </c>
      <c r="E403" s="1">
        <v>0</v>
      </c>
      <c r="F403" s="1">
        <v>0</v>
      </c>
      <c r="G403" s="2">
        <f t="shared" si="8"/>
        <v>1874.6667000000002</v>
      </c>
      <c r="H403" s="2">
        <f t="shared" si="9"/>
        <v>0.4499999999998181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2558.71</v>
      </c>
      <c r="D405" s="1">
        <f>'PR-RAS'!E410</f>
        <v>0</v>
      </c>
      <c r="E405" s="1">
        <v>0</v>
      </c>
      <c r="F405" s="1">
        <v>0</v>
      </c>
      <c r="G405" s="2">
        <f t="shared" si="8"/>
        <v>1033.71884</v>
      </c>
      <c r="H405" s="2">
        <f t="shared" si="9"/>
        <v>0.28999999999996362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34073.089999999997</v>
      </c>
      <c r="D407" s="1">
        <f>'PR-RAS'!E412</f>
        <v>33790.54</v>
      </c>
      <c r="E407" s="1">
        <v>0</v>
      </c>
      <c r="F407" s="1">
        <v>0</v>
      </c>
      <c r="G407" s="2">
        <f t="shared" si="8"/>
        <v>41271.59302</v>
      </c>
      <c r="H407" s="2">
        <f t="shared" si="9"/>
        <v>0.54999999999563443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34546.060000000005</v>
      </c>
      <c r="D408" s="1">
        <f>'PR-RAS'!E413</f>
        <v>34899.43</v>
      </c>
      <c r="E408" s="1">
        <v>0</v>
      </c>
      <c r="F408" s="1">
        <v>0</v>
      </c>
      <c r="G408" s="2">
        <f t="shared" si="8"/>
        <v>42468.382440000001</v>
      </c>
      <c r="H408" s="2">
        <f t="shared" si="9"/>
        <v>0.49000000000523869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472.97000000000844</v>
      </c>
      <c r="D410" s="1">
        <f>'PR-RAS'!E415</f>
        <v>1108.8899999999994</v>
      </c>
      <c r="E410" s="1">
        <v>0</v>
      </c>
      <c r="F410" s="1">
        <v>0</v>
      </c>
      <c r="G410" s="2">
        <f t="shared" si="8"/>
        <v>1100.516750000003</v>
      </c>
      <c r="H410" s="2">
        <f t="shared" si="9"/>
        <v>0.13999999999214197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415.67</v>
      </c>
      <c r="E411" s="1">
        <v>0</v>
      </c>
      <c r="F411" s="1">
        <v>0</v>
      </c>
      <c r="G411" s="2">
        <f t="shared" si="8"/>
        <v>340.8494</v>
      </c>
      <c r="H411" s="2">
        <f t="shared" si="9"/>
        <v>0.32999999999998408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1512.21</v>
      </c>
      <c r="D412" s="1">
        <f>'PR-RAS'!E417</f>
        <v>0</v>
      </c>
      <c r="E412" s="1">
        <v>0</v>
      </c>
      <c r="F412" s="1">
        <v>0</v>
      </c>
      <c r="G412" s="2">
        <f t="shared" si="8"/>
        <v>621.51830999999993</v>
      </c>
      <c r="H412" s="2">
        <f t="shared" si="9"/>
        <v>0.21000000000003638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4031.88</v>
      </c>
      <c r="D413" s="1">
        <f>'PR-RAS'!E418</f>
        <v>0</v>
      </c>
      <c r="E413" s="1">
        <v>0</v>
      </c>
      <c r="F413" s="1">
        <v>0</v>
      </c>
      <c r="G413" s="2">
        <f t="shared" si="8"/>
        <v>1661.13456</v>
      </c>
      <c r="H413" s="2">
        <f t="shared" si="9"/>
        <v>0.11999999999989086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34073.089999999997</v>
      </c>
      <c r="D633" s="1">
        <f>'PR-RAS'!E639</f>
        <v>33790.54</v>
      </c>
      <c r="E633" s="1">
        <v>0</v>
      </c>
      <c r="F633" s="1">
        <v>0</v>
      </c>
      <c r="G633" s="2">
        <f t="shared" si="10"/>
        <v>64245.435440000001</v>
      </c>
      <c r="H633" s="2">
        <f t="shared" si="11"/>
        <v>0.54999999999563443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34546.060000000005</v>
      </c>
      <c r="D634" s="1">
        <f>'PR-RAS'!E640</f>
        <v>34899.43</v>
      </c>
      <c r="E634" s="1">
        <v>0</v>
      </c>
      <c r="F634" s="1">
        <v>0</v>
      </c>
      <c r="G634" s="2">
        <f t="shared" si="10"/>
        <v>66050.334360000008</v>
      </c>
      <c r="H634" s="2">
        <f t="shared" si="11"/>
        <v>0.49000000000523869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472.97000000000844</v>
      </c>
      <c r="D636" s="1">
        <f>'PR-RAS'!E642</f>
        <v>1108.8899999999994</v>
      </c>
      <c r="E636" s="1">
        <v>0</v>
      </c>
      <c r="F636" s="1">
        <v>0</v>
      </c>
      <c r="G636" s="2">
        <f t="shared" si="10"/>
        <v>1708.6262500000046</v>
      </c>
      <c r="H636" s="2">
        <f t="shared" si="11"/>
        <v>0.13999999999214197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415.67</v>
      </c>
      <c r="E637" s="1">
        <v>0</v>
      </c>
      <c r="F637" s="1">
        <v>0</v>
      </c>
      <c r="G637" s="2">
        <f t="shared" si="10"/>
        <v>528.73224000000005</v>
      </c>
      <c r="H637" s="2">
        <f t="shared" si="11"/>
        <v>0.32999999999998408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1512.21</v>
      </c>
      <c r="D638" s="1">
        <f>'PR-RAS'!E644</f>
        <v>0</v>
      </c>
      <c r="E638" s="1">
        <v>0</v>
      </c>
      <c r="F638" s="1">
        <v>0</v>
      </c>
      <c r="G638" s="2">
        <f t="shared" si="10"/>
        <v>963.27777000000003</v>
      </c>
      <c r="H638" s="2">
        <f t="shared" si="11"/>
        <v>0.21000000000003638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1985.1800000000085</v>
      </c>
      <c r="D640" s="1">
        <f>'PR-RAS'!E646</f>
        <v>693.21999999999935</v>
      </c>
      <c r="E640" s="1">
        <v>0</v>
      </c>
      <c r="F640" s="1">
        <v>0</v>
      </c>
      <c r="G640" s="2">
        <f t="shared" si="10"/>
        <v>2154.4651800000047</v>
      </c>
      <c r="H640" s="2">
        <f t="shared" si="11"/>
        <v>0.40000000000782165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7006.93</v>
      </c>
      <c r="D641" s="1">
        <f>'PR-RAS'!E647</f>
        <v>8085.54</v>
      </c>
      <c r="E641" s="1">
        <v>0</v>
      </c>
      <c r="F641" s="1">
        <v>0</v>
      </c>
      <c r="G641" s="2">
        <f t="shared" si="10"/>
        <v>14833.926400000002</v>
      </c>
      <c r="H641" s="2">
        <f t="shared" si="11"/>
        <v>0.52999999999974534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5787.24</v>
      </c>
      <c r="D642" s="1">
        <f>'PR-RAS'!E649</f>
        <v>3059.66</v>
      </c>
      <c r="E642" s="1">
        <v>0</v>
      </c>
      <c r="F642" s="1">
        <v>0</v>
      </c>
      <c r="G642" s="2">
        <f t="shared" si="10"/>
        <v>7632.1049599999997</v>
      </c>
      <c r="H642" s="2">
        <f t="shared" si="11"/>
        <v>0.57999999999992724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31385.03</v>
      </c>
      <c r="D643" s="1">
        <f>'PR-RAS'!E650</f>
        <v>34298.74</v>
      </c>
      <c r="E643" s="1">
        <v>0</v>
      </c>
      <c r="F643" s="1">
        <v>0</v>
      </c>
      <c r="G643" s="2">
        <f t="shared" si="10"/>
        <v>64188.771419999997</v>
      </c>
      <c r="H643" s="2">
        <f t="shared" si="11"/>
        <v>0.29000000000087311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34644.629999999997</v>
      </c>
      <c r="D644" s="1">
        <f>'PR-RAS'!E651</f>
        <v>34870.67</v>
      </c>
      <c r="E644" s="1">
        <v>0</v>
      </c>
      <c r="F644" s="1">
        <v>0</v>
      </c>
      <c r="G644" s="2">
        <f t="shared" si="10"/>
        <v>67120.178710000007</v>
      </c>
      <c r="H644" s="2">
        <f t="shared" si="11"/>
        <v>0.70000000000436557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2527.6399999999994</v>
      </c>
      <c r="D645" s="1">
        <f>'PR-RAS'!E652</f>
        <v>2487.7299999999959</v>
      </c>
      <c r="E645" s="1">
        <v>0</v>
      </c>
      <c r="F645" s="1">
        <v>0</v>
      </c>
      <c r="G645" s="2">
        <f t="shared" si="10"/>
        <v>4831.9963999999945</v>
      </c>
      <c r="H645" s="2">
        <f t="shared" si="11"/>
        <v>0.63000000000465661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4</v>
      </c>
      <c r="E647" s="1">
        <v>0</v>
      </c>
      <c r="F647" s="1">
        <v>0</v>
      </c>
      <c r="G647" s="2">
        <f t="shared" si="10"/>
        <v>8.3979999999999997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4</v>
      </c>
      <c r="E649" s="1">
        <v>0</v>
      </c>
      <c r="F649" s="1">
        <v>0</v>
      </c>
      <c r="G649" s="2">
        <f t="shared" si="10"/>
        <v>8.4239999999999995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3318.07</v>
      </c>
      <c r="D654" s="1">
        <f>'PR-RAS'!E661</f>
        <v>0</v>
      </c>
      <c r="E654" s="1">
        <v>0</v>
      </c>
      <c r="F654" s="1">
        <v>0</v>
      </c>
      <c r="G654" s="2">
        <f t="shared" si="10"/>
        <v>2166.6997100000003</v>
      </c>
      <c r="H654" s="2">
        <f t="shared" si="11"/>
        <v>7.0000000000163709E-2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1861.97</v>
      </c>
      <c r="E709" s="1">
        <v>0</v>
      </c>
      <c r="F709" s="1">
        <v>0</v>
      </c>
      <c r="G709" s="2">
        <f t="shared" si="10"/>
        <v>2636.54952</v>
      </c>
      <c r="H709" s="2">
        <f t="shared" si="11"/>
        <v>2.9999999999972715E-2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1372.88</v>
      </c>
      <c r="D711" s="1">
        <f>'PR-RAS'!E718</f>
        <v>1485.87</v>
      </c>
      <c r="E711" s="1">
        <v>0</v>
      </c>
      <c r="F711" s="1">
        <v>0</v>
      </c>
      <c r="G711" s="2">
        <f t="shared" si="10"/>
        <v>3084.6801999999998</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1189</v>
      </c>
      <c r="E715" s="1">
        <v>0</v>
      </c>
      <c r="F715" s="1">
        <v>0</v>
      </c>
      <c r="G715" s="2">
        <f t="shared" si="10"/>
        <v>1697.8919999999998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891.72</v>
      </c>
      <c r="D718" s="1">
        <f>'PR-RAS'!E725</f>
        <v>891.74</v>
      </c>
      <c r="E718" s="1">
        <v>0</v>
      </c>
      <c r="F718" s="1">
        <v>0</v>
      </c>
      <c r="G718" s="2">
        <f t="shared" si="10"/>
        <v>1918.1183999999998</v>
      </c>
      <c r="H718" s="2">
        <f t="shared" si="11"/>
        <v>0.53999999999996362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34784</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34073.089999999997</v>
      </c>
      <c r="I16" s="172">
        <f>'PR-RAS'!E6</f>
        <v>33790.54</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34418.310000000005</v>
      </c>
      <c r="I17" s="172">
        <f>'PR-RAS'!E151</f>
        <v>32631.63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1985.1800000000085</v>
      </c>
      <c r="I19" s="173">
        <f>'PR-RAS'!E646</f>
        <v>693.21999999999935</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64"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34073.089999999997</v>
      </c>
      <c r="E6" s="53">
        <f>E7+E44+E50+E82+E106+E124+E133+E139</f>
        <v>33790.54</v>
      </c>
      <c r="F6" s="54">
        <f t="shared" ref="F6:F131" si="0">IF(D6&lt;&gt;0,IF(E6/D6&gt;=100,"&gt;&gt;100",E6/D6*100),"-")</f>
        <v>99.170753224905653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3318.07</v>
      </c>
      <c r="E50" s="53">
        <f>E51+E54+E59+E62+E65+E68+E71+E74+E77</f>
        <v>0</v>
      </c>
      <c r="F50" s="54">
        <f t="shared" si="0"/>
        <v>0</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3318.07</v>
      </c>
      <c r="E59" s="53">
        <f t="shared" si="12"/>
        <v>0</v>
      </c>
      <c r="F59" s="54">
        <f t="shared" si="0"/>
        <v>0</v>
      </c>
    </row>
    <row r="60" spans="1:6" ht="24" x14ac:dyDescent="0.2">
      <c r="A60" s="55">
        <v>6331</v>
      </c>
      <c r="B60" s="88" t="s">
        <v>163</v>
      </c>
      <c r="C60" s="52" t="s">
        <v>164</v>
      </c>
      <c r="D60" s="244">
        <v>3318.07</v>
      </c>
      <c r="E60" s="244"/>
      <c r="F60" s="54">
        <f t="shared" si="0"/>
        <v>0</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0.01</v>
      </c>
      <c r="E82" s="53">
        <f t="shared" si="19"/>
        <v>0</v>
      </c>
      <c r="F82" s="54">
        <f t="shared" si="0"/>
        <v>0</v>
      </c>
    </row>
    <row r="83" spans="1:6" ht="12.75" customHeight="1" x14ac:dyDescent="0.2">
      <c r="A83" s="55">
        <v>641</v>
      </c>
      <c r="B83" s="87" t="s">
        <v>209</v>
      </c>
      <c r="C83" s="52" t="s">
        <v>210</v>
      </c>
      <c r="D83" s="53">
        <f t="shared" ref="D83:E83" si="20">SUM(D84:D90)</f>
        <v>0.01</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0.01</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0</v>
      </c>
      <c r="E117" s="244"/>
      <c r="F117" s="54" t="str">
        <f t="shared" si="0"/>
        <v>-</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685.87</v>
      </c>
      <c r="E124" s="53">
        <f t="shared" si="27"/>
        <v>623</v>
      </c>
      <c r="F124" s="54">
        <f t="shared" si="0"/>
        <v>90.833539883651412</v>
      </c>
    </row>
    <row r="125" spans="1:6" ht="12.75" customHeight="1" x14ac:dyDescent="0.2">
      <c r="A125" s="55">
        <v>661</v>
      </c>
      <c r="B125" s="88" t="s">
        <v>293</v>
      </c>
      <c r="C125" s="52" t="s">
        <v>294</v>
      </c>
      <c r="D125" s="53">
        <f t="shared" ref="D125:E125" si="28">SUM(D126:D127)</f>
        <v>685.87</v>
      </c>
      <c r="E125" s="53">
        <f t="shared" si="28"/>
        <v>623</v>
      </c>
      <c r="F125" s="54">
        <f t="shared" si="0"/>
        <v>90.833539883651412</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685.87</v>
      </c>
      <c r="E127" s="244">
        <v>623</v>
      </c>
      <c r="F127" s="54">
        <f t="shared" si="0"/>
        <v>90.833539883651412</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30069.14</v>
      </c>
      <c r="E133" s="53">
        <f t="shared" si="30"/>
        <v>33167.54</v>
      </c>
      <c r="F133" s="54">
        <f t="shared" ref="F133:F223" si="31">IF(D133&lt;&gt;0,IF(E133/D133&gt;=100,"&gt;&gt;100",E133/D133*100),"-")</f>
        <v>110.30425213358282</v>
      </c>
    </row>
    <row r="134" spans="1:6" ht="24" x14ac:dyDescent="0.2">
      <c r="A134" s="55">
        <v>671</v>
      </c>
      <c r="B134" s="234" t="s">
        <v>311</v>
      </c>
      <c r="C134" s="52" t="s">
        <v>312</v>
      </c>
      <c r="D134" s="53">
        <f t="shared" ref="D134:E134" si="32">SUM(D135:D137)</f>
        <v>30069.14</v>
      </c>
      <c r="E134" s="53">
        <f t="shared" si="32"/>
        <v>33167.54</v>
      </c>
      <c r="F134" s="54">
        <f t="shared" si="31"/>
        <v>110.30425213358282</v>
      </c>
    </row>
    <row r="135" spans="1:6" ht="12.75" customHeight="1" x14ac:dyDescent="0.2">
      <c r="A135" s="55">
        <v>6711</v>
      </c>
      <c r="B135" s="87" t="s">
        <v>313</v>
      </c>
      <c r="C135" s="52" t="s">
        <v>314</v>
      </c>
      <c r="D135" s="244">
        <v>29941.39</v>
      </c>
      <c r="E135" s="244">
        <v>31638.79</v>
      </c>
      <c r="F135" s="54">
        <f t="shared" si="31"/>
        <v>105.66907548380354</v>
      </c>
    </row>
    <row r="136" spans="1:6" ht="24" x14ac:dyDescent="0.2">
      <c r="A136" s="55">
        <v>6712</v>
      </c>
      <c r="B136" s="234" t="s">
        <v>315</v>
      </c>
      <c r="C136" s="52" t="s">
        <v>316</v>
      </c>
      <c r="D136" s="244">
        <v>127.75</v>
      </c>
      <c r="E136" s="244">
        <v>1528.75</v>
      </c>
      <c r="F136" s="54">
        <f t="shared" si="31"/>
        <v>1196.6731898238747</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34418.310000000005</v>
      </c>
      <c r="E151" s="53">
        <f t="shared" si="35"/>
        <v>32631.63</v>
      </c>
      <c r="F151" s="54">
        <f t="shared" si="31"/>
        <v>94.808925830466379</v>
      </c>
    </row>
    <row r="152" spans="1:6" ht="12.75" customHeight="1" x14ac:dyDescent="0.2">
      <c r="A152" s="55">
        <v>31</v>
      </c>
      <c r="B152" s="87" t="s">
        <v>346</v>
      </c>
      <c r="C152" s="52" t="s">
        <v>347</v>
      </c>
      <c r="D152" s="53">
        <f t="shared" ref="D152:E152" si="36">D153+D158+D159</f>
        <v>19436.68</v>
      </c>
      <c r="E152" s="53">
        <f t="shared" si="36"/>
        <v>22006.99</v>
      </c>
      <c r="F152" s="54">
        <f t="shared" si="31"/>
        <v>113.22401768203211</v>
      </c>
    </row>
    <row r="153" spans="1:6" ht="12.75" customHeight="1" x14ac:dyDescent="0.2">
      <c r="A153" s="55">
        <v>311</v>
      </c>
      <c r="B153" s="87" t="s">
        <v>348</v>
      </c>
      <c r="C153" s="52" t="s">
        <v>349</v>
      </c>
      <c r="D153" s="53">
        <f t="shared" ref="D153:E153" si="37">SUM(D154:D157)</f>
        <v>15843.08</v>
      </c>
      <c r="E153" s="53">
        <f t="shared" si="37"/>
        <v>16483.79</v>
      </c>
      <c r="F153" s="54">
        <f t="shared" si="31"/>
        <v>104.04410001085648</v>
      </c>
    </row>
    <row r="154" spans="1:6" ht="12.75" customHeight="1" x14ac:dyDescent="0.2">
      <c r="A154" s="55">
        <v>3111</v>
      </c>
      <c r="B154" s="87" t="s">
        <v>350</v>
      </c>
      <c r="C154" s="52" t="s">
        <v>351</v>
      </c>
      <c r="D154" s="244">
        <v>15843.08</v>
      </c>
      <c r="E154" s="244">
        <v>16483.79</v>
      </c>
      <c r="F154" s="54">
        <f t="shared" si="31"/>
        <v>104.04410001085648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979.49</v>
      </c>
      <c r="E158" s="244">
        <v>2715.13</v>
      </c>
      <c r="F158" s="54">
        <f t="shared" si="31"/>
        <v>277.19833791054526</v>
      </c>
    </row>
    <row r="159" spans="1:6" ht="12.75" customHeight="1" x14ac:dyDescent="0.2">
      <c r="A159" s="55">
        <v>313</v>
      </c>
      <c r="B159" s="87" t="s">
        <v>360</v>
      </c>
      <c r="C159" s="52" t="s">
        <v>361</v>
      </c>
      <c r="D159" s="53">
        <f t="shared" ref="D159:E159" si="38">SUM(D160:D162)</f>
        <v>2614.11</v>
      </c>
      <c r="E159" s="53">
        <f t="shared" si="38"/>
        <v>2808.07</v>
      </c>
      <c r="F159" s="54">
        <f t="shared" si="31"/>
        <v>107.41973367608861</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2614.11</v>
      </c>
      <c r="E161" s="244">
        <v>2808.07</v>
      </c>
      <c r="F161" s="54">
        <f t="shared" si="31"/>
        <v>107.41973367608861</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14708.760000000002</v>
      </c>
      <c r="E163" s="53">
        <f t="shared" si="39"/>
        <v>10506.18</v>
      </c>
      <c r="F163" s="54">
        <f t="shared" si="31"/>
        <v>71.42804695977091</v>
      </c>
    </row>
    <row r="164" spans="1:6" ht="12.75" customHeight="1" x14ac:dyDescent="0.2">
      <c r="A164" s="55">
        <v>321</v>
      </c>
      <c r="B164" s="87" t="s">
        <v>369</v>
      </c>
      <c r="C164" s="52" t="s">
        <v>370</v>
      </c>
      <c r="D164" s="53">
        <f t="shared" ref="D164:E164" si="40">SUM(D165:D168)</f>
        <v>1420.66</v>
      </c>
      <c r="E164" s="53">
        <f t="shared" si="40"/>
        <v>1742.8899999999999</v>
      </c>
      <c r="F164" s="54">
        <f t="shared" si="31"/>
        <v>122.68171131727506</v>
      </c>
    </row>
    <row r="165" spans="1:6" ht="12.75" customHeight="1" x14ac:dyDescent="0.2">
      <c r="A165" s="55">
        <v>3211</v>
      </c>
      <c r="B165" s="87" t="s">
        <v>371</v>
      </c>
      <c r="C165" s="52" t="s">
        <v>372</v>
      </c>
      <c r="D165" s="244">
        <v>47.78</v>
      </c>
      <c r="E165" s="244">
        <v>223.82</v>
      </c>
      <c r="F165" s="54">
        <f t="shared" si="31"/>
        <v>468.4386772708246</v>
      </c>
    </row>
    <row r="166" spans="1:6" ht="12.75" customHeight="1" x14ac:dyDescent="0.2">
      <c r="A166" s="55">
        <v>3212</v>
      </c>
      <c r="B166" s="87" t="s">
        <v>373</v>
      </c>
      <c r="C166" s="52" t="s">
        <v>374</v>
      </c>
      <c r="D166" s="244">
        <v>1372.88</v>
      </c>
      <c r="E166" s="244">
        <v>1485.87</v>
      </c>
      <c r="F166" s="54">
        <f t="shared" si="31"/>
        <v>108.23014393100634</v>
      </c>
    </row>
    <row r="167" spans="1:6" ht="12.75" customHeight="1" x14ac:dyDescent="0.2">
      <c r="A167" s="55">
        <v>3213</v>
      </c>
      <c r="B167" s="87" t="s">
        <v>375</v>
      </c>
      <c r="C167" s="52" t="s">
        <v>376</v>
      </c>
      <c r="D167" s="244">
        <v>0</v>
      </c>
      <c r="E167" s="244"/>
      <c r="F167" s="54" t="str">
        <f t="shared" si="31"/>
        <v>-</v>
      </c>
    </row>
    <row r="168" spans="1:6" ht="12.75" customHeight="1" x14ac:dyDescent="0.2">
      <c r="A168" s="55">
        <v>3214</v>
      </c>
      <c r="B168" s="87" t="s">
        <v>377</v>
      </c>
      <c r="C168" s="52" t="s">
        <v>378</v>
      </c>
      <c r="D168" s="244">
        <v>0</v>
      </c>
      <c r="E168" s="244">
        <v>33.200000000000003</v>
      </c>
      <c r="F168" s="54" t="str">
        <f t="shared" si="31"/>
        <v>-</v>
      </c>
    </row>
    <row r="169" spans="1:6" ht="12.75" customHeight="1" x14ac:dyDescent="0.2">
      <c r="A169" s="55">
        <v>322</v>
      </c>
      <c r="B169" s="87" t="s">
        <v>379</v>
      </c>
      <c r="C169" s="52" t="s">
        <v>380</v>
      </c>
      <c r="D169" s="53">
        <f t="shared" ref="D169:E169" si="41">SUM(D170:D176)</f>
        <v>3250.19</v>
      </c>
      <c r="E169" s="53">
        <f t="shared" si="41"/>
        <v>4460.8500000000004</v>
      </c>
      <c r="F169" s="54">
        <f t="shared" si="31"/>
        <v>137.24889929511815</v>
      </c>
    </row>
    <row r="170" spans="1:6" ht="12.75" customHeight="1" x14ac:dyDescent="0.2">
      <c r="A170" s="55">
        <v>3221</v>
      </c>
      <c r="B170" s="87" t="s">
        <v>381</v>
      </c>
      <c r="C170" s="52" t="s">
        <v>382</v>
      </c>
      <c r="D170" s="244">
        <v>307.39999999999998</v>
      </c>
      <c r="E170" s="244">
        <v>347.82</v>
      </c>
      <c r="F170" s="54">
        <f t="shared" si="31"/>
        <v>113.14899154196488</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2793.08</v>
      </c>
      <c r="E172" s="244">
        <v>3855.35</v>
      </c>
      <c r="F172" s="54">
        <f t="shared" si="31"/>
        <v>138.03220817162415</v>
      </c>
    </row>
    <row r="173" spans="1:6" ht="12.75" customHeight="1" x14ac:dyDescent="0.2">
      <c r="A173" s="55">
        <v>3224</v>
      </c>
      <c r="B173" s="87" t="s">
        <v>387</v>
      </c>
      <c r="C173" s="52" t="s">
        <v>388</v>
      </c>
      <c r="D173" s="244">
        <v>0</v>
      </c>
      <c r="E173" s="244">
        <v>257.68</v>
      </c>
      <c r="F173" s="54" t="str">
        <f t="shared" si="31"/>
        <v>-</v>
      </c>
    </row>
    <row r="174" spans="1:6" ht="12.75" customHeight="1" x14ac:dyDescent="0.2">
      <c r="A174" s="55">
        <v>3225</v>
      </c>
      <c r="B174" s="87" t="s">
        <v>389</v>
      </c>
      <c r="C174" s="52" t="s">
        <v>390</v>
      </c>
      <c r="D174" s="244">
        <v>149.71</v>
      </c>
      <c r="E174" s="244"/>
      <c r="F174" s="54">
        <f t="shared" si="31"/>
        <v>0</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8658.2000000000007</v>
      </c>
      <c r="E177" s="53">
        <f t="shared" si="42"/>
        <v>2977.17</v>
      </c>
      <c r="F177" s="54">
        <f t="shared" si="31"/>
        <v>34.385553579265896</v>
      </c>
    </row>
    <row r="178" spans="1:6" ht="12.75" customHeight="1" x14ac:dyDescent="0.2">
      <c r="A178" s="55">
        <v>3231</v>
      </c>
      <c r="B178" s="87" t="s">
        <v>397</v>
      </c>
      <c r="C178" s="52" t="s">
        <v>398</v>
      </c>
      <c r="D178" s="244">
        <v>515.23</v>
      </c>
      <c r="E178" s="244">
        <v>430.35</v>
      </c>
      <c r="F178" s="54">
        <f t="shared" si="31"/>
        <v>83.525804009859669</v>
      </c>
    </row>
    <row r="179" spans="1:6" ht="12.75" customHeight="1" x14ac:dyDescent="0.2">
      <c r="A179" s="55">
        <v>3232</v>
      </c>
      <c r="B179" s="87" t="s">
        <v>399</v>
      </c>
      <c r="C179" s="52" t="s">
        <v>400</v>
      </c>
      <c r="D179" s="244">
        <v>1364.41</v>
      </c>
      <c r="E179" s="244"/>
      <c r="F179" s="54">
        <f t="shared" si="31"/>
        <v>0</v>
      </c>
    </row>
    <row r="180" spans="1:6" ht="12.75" customHeight="1" x14ac:dyDescent="0.2">
      <c r="A180" s="55">
        <v>3233</v>
      </c>
      <c r="B180" s="87" t="s">
        <v>401</v>
      </c>
      <c r="C180" s="52" t="s">
        <v>402</v>
      </c>
      <c r="D180" s="244">
        <v>218.33</v>
      </c>
      <c r="E180" s="244"/>
      <c r="F180" s="54">
        <f t="shared" si="31"/>
        <v>0</v>
      </c>
    </row>
    <row r="181" spans="1:6" ht="12.75" customHeight="1" x14ac:dyDescent="0.2">
      <c r="A181" s="55">
        <v>3234</v>
      </c>
      <c r="B181" s="87" t="s">
        <v>403</v>
      </c>
      <c r="C181" s="52" t="s">
        <v>404</v>
      </c>
      <c r="D181" s="244">
        <v>170.79</v>
      </c>
      <c r="E181" s="244">
        <v>217.63</v>
      </c>
      <c r="F181" s="54">
        <f t="shared" si="31"/>
        <v>127.42549329586042</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c r="F183" s="54" t="str">
        <f t="shared" si="31"/>
        <v>-</v>
      </c>
    </row>
    <row r="184" spans="1:6" ht="12.75" customHeight="1" x14ac:dyDescent="0.2">
      <c r="A184" s="55">
        <v>3237</v>
      </c>
      <c r="B184" s="87" t="s">
        <v>409</v>
      </c>
      <c r="C184" s="52" t="s">
        <v>410</v>
      </c>
      <c r="D184" s="244">
        <v>6321.75</v>
      </c>
      <c r="E184" s="244">
        <v>2189</v>
      </c>
      <c r="F184" s="54">
        <f t="shared" si="31"/>
        <v>34.6264879186934</v>
      </c>
    </row>
    <row r="185" spans="1:6" ht="12.75" customHeight="1" x14ac:dyDescent="0.2">
      <c r="A185" s="55">
        <v>3238</v>
      </c>
      <c r="B185" s="87" t="s">
        <v>411</v>
      </c>
      <c r="C185" s="52" t="s">
        <v>412</v>
      </c>
      <c r="D185" s="244">
        <v>67.69</v>
      </c>
      <c r="E185" s="244">
        <v>100.19</v>
      </c>
      <c r="F185" s="54">
        <f t="shared" si="31"/>
        <v>148.01300044319692</v>
      </c>
    </row>
    <row r="186" spans="1:6" ht="12.75" customHeight="1" x14ac:dyDescent="0.2">
      <c r="A186" s="55">
        <v>3239</v>
      </c>
      <c r="B186" s="87" t="s">
        <v>413</v>
      </c>
      <c r="C186" s="52" t="s">
        <v>414</v>
      </c>
      <c r="D186" s="244">
        <v>0</v>
      </c>
      <c r="E186" s="244">
        <v>40</v>
      </c>
      <c r="F186" s="54" t="str">
        <f t="shared" si="31"/>
        <v>-</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1379.71</v>
      </c>
      <c r="E188" s="53">
        <f t="shared" si="43"/>
        <v>1325.27</v>
      </c>
      <c r="F188" s="54">
        <f t="shared" si="31"/>
        <v>96.054243283008745</v>
      </c>
    </row>
    <row r="189" spans="1:6" ht="12.75" customHeight="1" x14ac:dyDescent="0.2">
      <c r="A189" s="55">
        <v>3291</v>
      </c>
      <c r="B189" s="234" t="s">
        <v>419</v>
      </c>
      <c r="C189" s="52" t="s">
        <v>420</v>
      </c>
      <c r="D189" s="244">
        <v>891.72</v>
      </c>
      <c r="E189" s="244">
        <v>891.74</v>
      </c>
      <c r="F189" s="54">
        <f t="shared" si="31"/>
        <v>100.00224285650204</v>
      </c>
    </row>
    <row r="190" spans="1:6" ht="12.75" customHeight="1" x14ac:dyDescent="0.2">
      <c r="A190" s="55">
        <v>3292</v>
      </c>
      <c r="B190" s="87" t="s">
        <v>421</v>
      </c>
      <c r="C190" s="52" t="s">
        <v>422</v>
      </c>
      <c r="D190" s="244">
        <v>477.05</v>
      </c>
      <c r="E190" s="244">
        <v>409.02</v>
      </c>
      <c r="F190" s="54">
        <f t="shared" si="31"/>
        <v>85.739440310240013</v>
      </c>
    </row>
    <row r="191" spans="1:6" ht="12.75" customHeight="1" x14ac:dyDescent="0.2">
      <c r="A191" s="55">
        <v>3293</v>
      </c>
      <c r="B191" s="87" t="s">
        <v>423</v>
      </c>
      <c r="C191" s="52" t="s">
        <v>424</v>
      </c>
      <c r="D191" s="244">
        <v>5.96</v>
      </c>
      <c r="E191" s="244">
        <v>24.51</v>
      </c>
      <c r="F191" s="54">
        <f t="shared" si="31"/>
        <v>411.24161073825508</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4.9800000000000004</v>
      </c>
      <c r="E195" s="244"/>
      <c r="F195" s="54">
        <f t="shared" si="31"/>
        <v>0</v>
      </c>
    </row>
    <row r="196" spans="1:6" ht="12.75" customHeight="1" x14ac:dyDescent="0.2">
      <c r="A196" s="55">
        <v>34</v>
      </c>
      <c r="B196" s="234" t="s">
        <v>433</v>
      </c>
      <c r="C196" s="52" t="s">
        <v>434</v>
      </c>
      <c r="D196" s="53">
        <f t="shared" ref="D196:E196" si="44">D197+D202+D210</f>
        <v>272.87</v>
      </c>
      <c r="E196" s="53">
        <f t="shared" si="44"/>
        <v>118.46</v>
      </c>
      <c r="F196" s="54">
        <f t="shared" si="31"/>
        <v>43.412614065305824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272.87</v>
      </c>
      <c r="E210" s="53">
        <f t="shared" si="47"/>
        <v>118.46</v>
      </c>
      <c r="F210" s="54">
        <f t="shared" si="31"/>
        <v>43.412614065305824</v>
      </c>
    </row>
    <row r="211" spans="1:6" ht="12.75" customHeight="1" x14ac:dyDescent="0.2">
      <c r="A211" s="55">
        <v>3431</v>
      </c>
      <c r="B211" s="234" t="s">
        <v>463</v>
      </c>
      <c r="C211" s="52" t="s">
        <v>464</v>
      </c>
      <c r="D211" s="244">
        <v>272.87</v>
      </c>
      <c r="E211" s="244">
        <v>118.46</v>
      </c>
      <c r="F211" s="54">
        <f t="shared" si="31"/>
        <v>43.412614065305824</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34418.310000000005</v>
      </c>
      <c r="E289" s="53">
        <f t="shared" si="79"/>
        <v>32631.63</v>
      </c>
      <c r="F289" s="54">
        <f t="shared" si="76"/>
        <v>94.808925830466379</v>
      </c>
    </row>
    <row r="290" spans="1:6" ht="12.75" customHeight="1" x14ac:dyDescent="0.2">
      <c r="A290" s="55" t="s">
        <v>606</v>
      </c>
      <c r="B290" s="87" t="s">
        <v>617</v>
      </c>
      <c r="C290" s="52" t="s">
        <v>618</v>
      </c>
      <c r="D290" s="53">
        <f>IF(D6&gt;=D289,D6-D289,0)</f>
        <v>0</v>
      </c>
      <c r="E290" s="53">
        <f>IF(E6&gt;=E289,E6-E289,0)</f>
        <v>1158.9099999999999</v>
      </c>
      <c r="F290" s="54" t="str">
        <f t="shared" si="76"/>
        <v>-</v>
      </c>
    </row>
    <row r="291" spans="1:6" ht="12.75" customHeight="1" x14ac:dyDescent="0.2">
      <c r="A291" s="55" t="s">
        <v>606</v>
      </c>
      <c r="B291" s="87" t="s">
        <v>619</v>
      </c>
      <c r="C291" s="52" t="s">
        <v>620</v>
      </c>
      <c r="D291" s="53">
        <f>IF(D289&gt;=D6,D289-D6,0)</f>
        <v>345.22000000000844</v>
      </c>
      <c r="E291" s="53">
        <f>IF(E289&gt;=E6,E289-E6,0)</f>
        <v>0</v>
      </c>
      <c r="F291" s="54">
        <f t="shared" si="76"/>
        <v>0</v>
      </c>
    </row>
    <row r="292" spans="1:6" ht="12.75" customHeight="1" x14ac:dyDescent="0.2">
      <c r="A292" s="55">
        <v>92211</v>
      </c>
      <c r="B292" s="87" t="s">
        <v>621</v>
      </c>
      <c r="C292" s="52" t="s">
        <v>622</v>
      </c>
      <c r="D292" s="244">
        <v>1046.5</v>
      </c>
      <c r="E292" s="244">
        <v>415.67</v>
      </c>
      <c r="F292" s="54">
        <f t="shared" si="76"/>
        <v>39.72001911132346</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4031.88</v>
      </c>
      <c r="E294" s="244"/>
      <c r="F294" s="54">
        <f t="shared" si="76"/>
        <v>0</v>
      </c>
    </row>
    <row r="295" spans="1:6" ht="24" x14ac:dyDescent="0.2">
      <c r="A295" s="55">
        <v>9661</v>
      </c>
      <c r="B295" s="87" t="s">
        <v>627</v>
      </c>
      <c r="C295" s="52" t="s">
        <v>628</v>
      </c>
      <c r="D295" s="244">
        <v>0</v>
      </c>
      <c r="E295" s="244">
        <v>623.80999999999995</v>
      </c>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127.75</v>
      </c>
      <c r="E350" s="53">
        <f t="shared" si="95"/>
        <v>2267.8000000000002</v>
      </c>
      <c r="F350" s="54">
        <f t="shared" si="81"/>
        <v>1775.1859099804306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127.75</v>
      </c>
      <c r="E363" s="53">
        <f t="shared" si="99"/>
        <v>2267.8000000000002</v>
      </c>
      <c r="F363" s="54">
        <f t="shared" si="81"/>
        <v>1775.1859099804306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127.75</v>
      </c>
      <c r="E383" s="53">
        <f t="shared" si="103"/>
        <v>739.05</v>
      </c>
      <c r="F383" s="54">
        <f t="shared" si="81"/>
        <v>578.5127201565557</v>
      </c>
    </row>
    <row r="384" spans="1:6" ht="12.75" customHeight="1" x14ac:dyDescent="0.2">
      <c r="A384" s="55">
        <v>4241</v>
      </c>
      <c r="B384" s="87" t="s">
        <v>781</v>
      </c>
      <c r="C384" s="52" t="s">
        <v>782</v>
      </c>
      <c r="D384" s="244">
        <v>127.75</v>
      </c>
      <c r="E384" s="244">
        <v>739.05</v>
      </c>
      <c r="F384" s="54">
        <f t="shared" si="81"/>
        <v>578.5127201565557</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1528.75</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v>1528.75</v>
      </c>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127.75</v>
      </c>
      <c r="E408" s="53">
        <f t="shared" si="111"/>
        <v>2267.8000000000002</v>
      </c>
      <c r="F408" s="54">
        <f t="shared" si="81"/>
        <v>1775.1859099804306</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2558.71</v>
      </c>
      <c r="E410" s="244"/>
      <c r="F410" s="54">
        <f t="shared" si="81"/>
        <v>0</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34073.089999999997</v>
      </c>
      <c r="E412" s="53">
        <f>E6+E298</f>
        <v>33790.54</v>
      </c>
      <c r="F412" s="54">
        <f t="shared" si="81"/>
        <v>99.170753224905653</v>
      </c>
    </row>
    <row r="413" spans="1:6" ht="12.75" customHeight="1" x14ac:dyDescent="0.2">
      <c r="A413" s="55" t="s">
        <v>606</v>
      </c>
      <c r="B413" s="87" t="s">
        <v>829</v>
      </c>
      <c r="C413" s="52" t="s">
        <v>830</v>
      </c>
      <c r="D413" s="53">
        <f t="shared" ref="D413:E413" si="112">D289+D350</f>
        <v>34546.060000000005</v>
      </c>
      <c r="E413" s="53">
        <f t="shared" si="112"/>
        <v>34899.43</v>
      </c>
      <c r="F413" s="54">
        <f t="shared" si="81"/>
        <v>101.0228952303099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472.97000000000844</v>
      </c>
      <c r="E415" s="53">
        <f t="shared" si="114"/>
        <v>1108.8899999999994</v>
      </c>
      <c r="F415" s="54">
        <f t="shared" si="81"/>
        <v>234.45250227286715</v>
      </c>
    </row>
    <row r="416" spans="1:6" ht="12.75" customHeight="1" x14ac:dyDescent="0.2">
      <c r="A416" s="62" t="s">
        <v>835</v>
      </c>
      <c r="B416" s="234" t="s">
        <v>836</v>
      </c>
      <c r="C416" s="63" t="s">
        <v>837</v>
      </c>
      <c r="D416" s="53">
        <f t="shared" ref="D416:E416" si="115">IF(D292-D293+D409-D410&gt;=0,D292-D293+D409-D410,0)</f>
        <v>0</v>
      </c>
      <c r="E416" s="53">
        <f t="shared" si="115"/>
        <v>415.67</v>
      </c>
      <c r="F416" s="54" t="str">
        <f t="shared" si="81"/>
        <v>-</v>
      </c>
    </row>
    <row r="417" spans="1:6" ht="12.75" customHeight="1" x14ac:dyDescent="0.2">
      <c r="A417" s="62" t="s">
        <v>835</v>
      </c>
      <c r="B417" s="87" t="s">
        <v>838</v>
      </c>
      <c r="C417" s="63" t="s">
        <v>839</v>
      </c>
      <c r="D417" s="53">
        <f t="shared" ref="D417:E417" si="116">IF(D293-D292+D410-D409&gt;=0,D293-D292+D410-D409,0)</f>
        <v>1512.21</v>
      </c>
      <c r="E417" s="53">
        <f t="shared" si="116"/>
        <v>0</v>
      </c>
      <c r="F417" s="54">
        <f t="shared" si="81"/>
        <v>0</v>
      </c>
    </row>
    <row r="418" spans="1:6" ht="12.75" customHeight="1" x14ac:dyDescent="0.2">
      <c r="A418" s="57" t="s">
        <v>840</v>
      </c>
      <c r="B418" s="235" t="s">
        <v>841</v>
      </c>
      <c r="C418" s="58" t="s">
        <v>842</v>
      </c>
      <c r="D418" s="64">
        <f t="shared" ref="D418:E418" si="117">D294+D411</f>
        <v>4031.88</v>
      </c>
      <c r="E418" s="64">
        <f t="shared" si="117"/>
        <v>0</v>
      </c>
      <c r="F418" s="59">
        <f t="shared" si="81"/>
        <v>0</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34073.089999999997</v>
      </c>
      <c r="E639" s="53">
        <f t="shared" si="180"/>
        <v>33790.54</v>
      </c>
      <c r="F639" s="54">
        <f t="shared" si="119"/>
        <v>99.170753224905653</v>
      </c>
    </row>
    <row r="640" spans="1:6" ht="12.75" customHeight="1" x14ac:dyDescent="0.2">
      <c r="A640" s="55" t="s">
        <v>606</v>
      </c>
      <c r="B640" s="87" t="s">
        <v>1275</v>
      </c>
      <c r="C640" s="52" t="s">
        <v>1276</v>
      </c>
      <c r="D640" s="53">
        <f t="shared" ref="D640:E640" si="181">D413+D528</f>
        <v>34546.060000000005</v>
      </c>
      <c r="E640" s="53">
        <f t="shared" si="181"/>
        <v>34899.43</v>
      </c>
      <c r="F640" s="54">
        <f t="shared" si="119"/>
        <v>101.0228952303099</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472.97000000000844</v>
      </c>
      <c r="E642" s="53">
        <f t="shared" si="183"/>
        <v>1108.8899999999994</v>
      </c>
      <c r="F642" s="54">
        <f t="shared" si="119"/>
        <v>234.45250227286715</v>
      </c>
    </row>
    <row r="643" spans="1:6" ht="24" x14ac:dyDescent="0.2">
      <c r="A643" s="62" t="s">
        <v>1281</v>
      </c>
      <c r="B643" s="87" t="s">
        <v>1282</v>
      </c>
      <c r="C643" s="63" t="s">
        <v>1281</v>
      </c>
      <c r="D643" s="53">
        <f t="shared" ref="D643:E643" si="184">IF(D416-D417+D637-D638&gt;=0,D416-D417+D637-D638,0)</f>
        <v>0</v>
      </c>
      <c r="E643" s="53">
        <f t="shared" si="184"/>
        <v>415.67</v>
      </c>
      <c r="F643" s="54" t="str">
        <f t="shared" si="119"/>
        <v>-</v>
      </c>
    </row>
    <row r="644" spans="1:6" ht="24" x14ac:dyDescent="0.2">
      <c r="A644" s="62" t="s">
        <v>1283</v>
      </c>
      <c r="B644" s="87" t="s">
        <v>1284</v>
      </c>
      <c r="C644" s="63" t="s">
        <v>1283</v>
      </c>
      <c r="D644" s="53">
        <f t="shared" ref="D644:E644" si="185">IF(D417-D416+D638-D637&gt;=0,D417-D416+D638-D637,0)</f>
        <v>1512.21</v>
      </c>
      <c r="E644" s="53">
        <f t="shared" si="185"/>
        <v>0</v>
      </c>
      <c r="F644" s="54">
        <f t="shared" si="119"/>
        <v>0</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1985.1800000000085</v>
      </c>
      <c r="E646" s="53">
        <f t="shared" si="187"/>
        <v>693.21999999999935</v>
      </c>
      <c r="F646" s="54">
        <f t="shared" si="119"/>
        <v>34.919755387420601</v>
      </c>
    </row>
    <row r="647" spans="1:6" ht="24" x14ac:dyDescent="0.2">
      <c r="A647" s="57" t="s">
        <v>1289</v>
      </c>
      <c r="B647" s="235" t="s">
        <v>1290</v>
      </c>
      <c r="C647" s="58" t="s">
        <v>1289</v>
      </c>
      <c r="D647" s="245">
        <v>7006.93</v>
      </c>
      <c r="E647" s="245">
        <v>8085.54</v>
      </c>
      <c r="F647" s="59">
        <f t="shared" si="119"/>
        <v>115.39347474571602</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5787.24</v>
      </c>
      <c r="E649" s="244">
        <v>3059.66</v>
      </c>
      <c r="F649" s="54">
        <f t="shared" ref="F649:F724" si="188">IF(D649&lt;&gt;0,IF(E649/D649&gt;=100,"&gt;&gt;100",E649/D649*100),"-")</f>
        <v>52.869070575956755</v>
      </c>
    </row>
    <row r="650" spans="1:6" ht="12.75" customHeight="1" x14ac:dyDescent="0.2">
      <c r="A650" s="55" t="s">
        <v>1294</v>
      </c>
      <c r="B650" s="87" t="s">
        <v>1295</v>
      </c>
      <c r="C650" s="52" t="s">
        <v>1294</v>
      </c>
      <c r="D650" s="244">
        <v>31385.03</v>
      </c>
      <c r="E650" s="244">
        <v>34298.74</v>
      </c>
      <c r="F650" s="54">
        <f t="shared" si="188"/>
        <v>109.28375725624603</v>
      </c>
    </row>
    <row r="651" spans="1:6" ht="12.75" customHeight="1" x14ac:dyDescent="0.2">
      <c r="A651" s="55" t="s">
        <v>1296</v>
      </c>
      <c r="B651" s="87" t="s">
        <v>1297</v>
      </c>
      <c r="C651" s="52" t="s">
        <v>1296</v>
      </c>
      <c r="D651" s="244">
        <v>34644.629999999997</v>
      </c>
      <c r="E651" s="244">
        <v>34870.67</v>
      </c>
      <c r="F651" s="54">
        <f t="shared" si="188"/>
        <v>100.65245320847704</v>
      </c>
    </row>
    <row r="652" spans="1:6" ht="24" x14ac:dyDescent="0.2">
      <c r="A652" s="55">
        <v>11</v>
      </c>
      <c r="B652" s="87" t="s">
        <v>1298</v>
      </c>
      <c r="C652" s="52" t="s">
        <v>1299</v>
      </c>
      <c r="D652" s="53">
        <f t="shared" ref="D652:E652" si="189">+D649+D650-D651</f>
        <v>2527.6399999999994</v>
      </c>
      <c r="E652" s="53">
        <f t="shared" si="189"/>
        <v>2487.7299999999959</v>
      </c>
      <c r="F652" s="54">
        <f t="shared" si="188"/>
        <v>98.421056796062587</v>
      </c>
    </row>
    <row r="653" spans="1:6" ht="24" x14ac:dyDescent="0.2">
      <c r="A653" s="55" t="s">
        <v>606</v>
      </c>
      <c r="B653" s="87" t="s">
        <v>1300</v>
      </c>
      <c r="C653" s="52" t="s">
        <v>1301</v>
      </c>
      <c r="D653" s="264">
        <v>0</v>
      </c>
      <c r="E653" s="264"/>
      <c r="F653" s="54" t="str">
        <f t="shared" si="188"/>
        <v>-</v>
      </c>
    </row>
    <row r="654" spans="1:6" ht="24" x14ac:dyDescent="0.2">
      <c r="A654" s="55" t="s">
        <v>606</v>
      </c>
      <c r="B654" s="87" t="s">
        <v>1302</v>
      </c>
      <c r="C654" s="52" t="s">
        <v>1303</v>
      </c>
      <c r="D654" s="264">
        <v>5</v>
      </c>
      <c r="E654" s="264">
        <v>4</v>
      </c>
      <c r="F654" s="54">
        <f t="shared" si="188"/>
        <v>80</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5</v>
      </c>
      <c r="E656" s="264">
        <v>4</v>
      </c>
      <c r="F656" s="54">
        <f t="shared" si="188"/>
        <v>80</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3318.07</v>
      </c>
      <c r="E661" s="244"/>
      <c r="F661" s="54">
        <f t="shared" si="188"/>
        <v>0</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v>1861.97</v>
      </c>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1372.88</v>
      </c>
      <c r="E718" s="244">
        <v>1485.87</v>
      </c>
      <c r="F718" s="54">
        <f t="shared" si="188"/>
        <v>108.23014393100634</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v>1189</v>
      </c>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891.72</v>
      </c>
      <c r="E725" s="244">
        <v>891.74</v>
      </c>
      <c r="F725" s="54">
        <f t="shared" ref="F725:F979" si="190">IF(D725&lt;&gt;0,IF(E725/D725&gt;=100,"&gt;&gt;100",E725/D725*100),"-")</f>
        <v>100.00224285650204</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34784</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Alena</cp:lastModifiedBy>
  <cp:lastPrinted>2022-04-04T19:59:02Z</cp:lastPrinted>
  <dcterms:created xsi:type="dcterms:W3CDTF">2022-04-01T05:14:30Z</dcterms:created>
  <dcterms:modified xsi:type="dcterms:W3CDTF">2023-04-05T12:20:16Z</dcterms:modified>
</cp:coreProperties>
</file>